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verages" sheetId="1" r:id="rId1"/>
    <sheet name="succinic anhydride" sheetId="2" r:id="rId2"/>
    <sheet name="neg" sheetId="3" r:id="rId3"/>
    <sheet name="pos" sheetId="4" r:id="rId4"/>
  </sheets>
  <definedNames/>
  <calcPr fullCalcOnLoad="1"/>
</workbook>
</file>

<file path=xl/sharedStrings.xml><?xml version="1.0" encoding="utf-8"?>
<sst xmlns="http://schemas.openxmlformats.org/spreadsheetml/2006/main" count="346" uniqueCount="130">
  <si>
    <t>2-keto-isovalerate</t>
  </si>
  <si>
    <t>malate</t>
  </si>
  <si>
    <t>hypoxanthine</t>
  </si>
  <si>
    <t xml:space="preserve">a-ketoglutarate </t>
  </si>
  <si>
    <t>orotate</t>
  </si>
  <si>
    <t>dihydroorotate</t>
  </si>
  <si>
    <t>phosphoenolpyruvate</t>
  </si>
  <si>
    <t>dihydroxy-acetone phosphate</t>
  </si>
  <si>
    <t>D-glyceraldehdye-3-phosphate</t>
  </si>
  <si>
    <t>sn-glycerol-3-phosphate</t>
  </si>
  <si>
    <t>aconitate</t>
  </si>
  <si>
    <t>3-phosphoglycerate</t>
  </si>
  <si>
    <t>2-dehydro-D-gluconate</t>
  </si>
  <si>
    <t>D-gluconate</t>
  </si>
  <si>
    <t>pantothenate</t>
  </si>
  <si>
    <t>shikimate-3-phosphate</t>
  </si>
  <si>
    <t>hexose-phosphate</t>
  </si>
  <si>
    <t>glucose-1-phosphate</t>
  </si>
  <si>
    <t>glucose-6-phosphate</t>
  </si>
  <si>
    <t>fructose-6-phosphate</t>
  </si>
  <si>
    <t>1,3-diphosphateglycerate</t>
  </si>
  <si>
    <t>inosine</t>
  </si>
  <si>
    <t>D-sedoheptulose-7-phosphate</t>
  </si>
  <si>
    <t>N-acetyl-glucosamine-1-phosphate</t>
  </si>
  <si>
    <t>fructose-1,6-bisphosphate</t>
  </si>
  <si>
    <t>dGDP</t>
  </si>
  <si>
    <t>UDP-D-glucose</t>
  </si>
  <si>
    <t>UDP-D-glucuronate</t>
  </si>
  <si>
    <t>UDP-N-acetyl-glucosamine</t>
  </si>
  <si>
    <t>pyruvate</t>
  </si>
  <si>
    <t>lactate</t>
  </si>
  <si>
    <t>choline</t>
  </si>
  <si>
    <t>4-aminobutyrate</t>
  </si>
  <si>
    <t>serine</t>
  </si>
  <si>
    <t>proline</t>
  </si>
  <si>
    <t>indole</t>
  </si>
  <si>
    <t>valine</t>
  </si>
  <si>
    <t>threonine</t>
  </si>
  <si>
    <t>nicotinamide</t>
  </si>
  <si>
    <t>asparagine</t>
  </si>
  <si>
    <t>aspartate</t>
  </si>
  <si>
    <t>glutamine</t>
  </si>
  <si>
    <t>glutamate</t>
  </si>
  <si>
    <t>methionine</t>
  </si>
  <si>
    <t>histidine</t>
  </si>
  <si>
    <t>carnitine</t>
  </si>
  <si>
    <t>phenylalanine</t>
  </si>
  <si>
    <t>pyridoxine</t>
  </si>
  <si>
    <t>arginine</t>
  </si>
  <si>
    <t>citrulline</t>
  </si>
  <si>
    <t>tyrosine</t>
  </si>
  <si>
    <t>tryptophan</t>
  </si>
  <si>
    <t>thiamine</t>
  </si>
  <si>
    <t>adenosine</t>
  </si>
  <si>
    <t>S-methyl-5'-thioadenosine</t>
  </si>
  <si>
    <t xml:space="preserve">glutathione </t>
  </si>
  <si>
    <t>IMP</t>
  </si>
  <si>
    <t>riboflavin</t>
  </si>
  <si>
    <t>S-adenosyl-L-methionine</t>
  </si>
  <si>
    <t>Compound</t>
  </si>
  <si>
    <t>Mode</t>
  </si>
  <si>
    <t>Blank</t>
  </si>
  <si>
    <t>-</t>
  </si>
  <si>
    <t>+</t>
  </si>
  <si>
    <t>fumarate</t>
  </si>
  <si>
    <t>succinate</t>
  </si>
  <si>
    <t>methylmalonic acid</t>
  </si>
  <si>
    <t>N-acetyl-L-alanine</t>
  </si>
  <si>
    <t>(2?)-methylglutaric acid</t>
  </si>
  <si>
    <t>2-hydroxy-2-methylbutanedioic acid</t>
  </si>
  <si>
    <t>N-carbamoyl-L-aspartate</t>
  </si>
  <si>
    <t>glucono-lactone</t>
  </si>
  <si>
    <t>(iso)citrate</t>
  </si>
  <si>
    <t>blank</t>
  </si>
  <si>
    <t>D-glucono-lactone-6-phosphate</t>
  </si>
  <si>
    <t>S-ribosyl-L-homocysteine</t>
  </si>
  <si>
    <t>5'-methylthioinosine</t>
  </si>
  <si>
    <t>glutathione</t>
  </si>
  <si>
    <t>S-adenosyl-L-homocysteine</t>
  </si>
  <si>
    <t>deoxycholic acid</t>
  </si>
  <si>
    <t>ADP</t>
  </si>
  <si>
    <t>UTP</t>
  </si>
  <si>
    <t>ATP</t>
  </si>
  <si>
    <t>glutathione disulfide</t>
  </si>
  <si>
    <t>NAD+</t>
  </si>
  <si>
    <t>NADH</t>
  </si>
  <si>
    <t>NADP+</t>
  </si>
  <si>
    <r>
      <t>UT</t>
    </r>
    <r>
      <rPr>
        <b/>
        <vertAlign val="subscript"/>
        <sz val="10"/>
        <rFont val="Arial"/>
        <family val="2"/>
      </rPr>
      <t>t1</t>
    </r>
  </si>
  <si>
    <r>
      <t>UT</t>
    </r>
    <r>
      <rPr>
        <vertAlign val="subscript"/>
        <sz val="10"/>
        <rFont val="Arial"/>
        <family val="2"/>
      </rPr>
      <t>t1 A</t>
    </r>
  </si>
  <si>
    <r>
      <t>UT</t>
    </r>
    <r>
      <rPr>
        <vertAlign val="subscript"/>
        <sz val="10"/>
        <rFont val="Arial"/>
        <family val="2"/>
      </rPr>
      <t>t1 B</t>
    </r>
  </si>
  <si>
    <r>
      <t>UT</t>
    </r>
    <r>
      <rPr>
        <vertAlign val="subscript"/>
        <sz val="10"/>
        <rFont val="Arial"/>
        <family val="2"/>
      </rPr>
      <t>t2 A</t>
    </r>
  </si>
  <si>
    <r>
      <t>UT</t>
    </r>
    <r>
      <rPr>
        <vertAlign val="subscript"/>
        <sz val="10"/>
        <rFont val="Arial"/>
        <family val="2"/>
      </rPr>
      <t>t2 B</t>
    </r>
  </si>
  <si>
    <r>
      <t>UT</t>
    </r>
    <r>
      <rPr>
        <vertAlign val="subscript"/>
        <sz val="10"/>
        <rFont val="Arial"/>
        <family val="2"/>
      </rPr>
      <t>t3 A</t>
    </r>
  </si>
  <si>
    <r>
      <t>UT</t>
    </r>
    <r>
      <rPr>
        <vertAlign val="subscript"/>
        <sz val="10"/>
        <rFont val="Arial"/>
        <family val="2"/>
      </rPr>
      <t>t3 B</t>
    </r>
  </si>
  <si>
    <r>
      <t>T</t>
    </r>
    <r>
      <rPr>
        <b/>
        <vertAlign val="subscript"/>
        <sz val="10"/>
        <rFont val="Arial"/>
        <family val="2"/>
      </rPr>
      <t>t1</t>
    </r>
  </si>
  <si>
    <r>
      <t>T</t>
    </r>
    <r>
      <rPr>
        <b/>
        <vertAlign val="subscript"/>
        <sz val="10"/>
        <rFont val="Arial"/>
        <family val="2"/>
      </rPr>
      <t>t2</t>
    </r>
  </si>
  <si>
    <r>
      <t>T</t>
    </r>
    <r>
      <rPr>
        <b/>
        <vertAlign val="subscript"/>
        <sz val="10"/>
        <rFont val="Arial"/>
        <family val="2"/>
      </rPr>
      <t>t3</t>
    </r>
  </si>
  <si>
    <r>
      <t>T</t>
    </r>
    <r>
      <rPr>
        <vertAlign val="subscript"/>
        <sz val="10"/>
        <rFont val="Arial"/>
        <family val="2"/>
      </rPr>
      <t>t1 A</t>
    </r>
  </si>
  <si>
    <r>
      <t>T</t>
    </r>
    <r>
      <rPr>
        <vertAlign val="subscript"/>
        <sz val="10"/>
        <rFont val="Arial"/>
        <family val="2"/>
      </rPr>
      <t>t1 B</t>
    </r>
  </si>
  <si>
    <r>
      <t>T</t>
    </r>
    <r>
      <rPr>
        <vertAlign val="subscript"/>
        <sz val="10"/>
        <rFont val="Arial"/>
        <family val="2"/>
      </rPr>
      <t>t2 A</t>
    </r>
  </si>
  <si>
    <r>
      <t>T</t>
    </r>
    <r>
      <rPr>
        <vertAlign val="subscript"/>
        <sz val="10"/>
        <rFont val="Arial"/>
        <family val="2"/>
      </rPr>
      <t>t2 B</t>
    </r>
  </si>
  <si>
    <r>
      <t>T</t>
    </r>
    <r>
      <rPr>
        <vertAlign val="subscript"/>
        <sz val="10"/>
        <rFont val="Arial"/>
        <family val="2"/>
      </rPr>
      <t>t3 A</t>
    </r>
  </si>
  <si>
    <r>
      <t>T</t>
    </r>
    <r>
      <rPr>
        <vertAlign val="subscript"/>
        <sz val="10"/>
        <rFont val="Arial"/>
        <family val="2"/>
      </rPr>
      <t>t3 B</t>
    </r>
  </si>
  <si>
    <t>pipecolic acid</t>
  </si>
  <si>
    <t>(iso)leucine</t>
  </si>
  <si>
    <t>ornithine</t>
  </si>
  <si>
    <t>lysine</t>
  </si>
  <si>
    <t>acetylcarnitine</t>
  </si>
  <si>
    <t>glycerophosphocholine</t>
  </si>
  <si>
    <t>nicotinamide ribotide</t>
  </si>
  <si>
    <t>AMP</t>
  </si>
  <si>
    <t>cholesteryl sulfate</t>
  </si>
  <si>
    <t>putrescine</t>
  </si>
  <si>
    <t>spermidine</t>
  </si>
  <si>
    <t>succinic anhydride (-)</t>
  </si>
  <si>
    <r>
      <t>UT</t>
    </r>
    <r>
      <rPr>
        <b/>
        <vertAlign val="subscript"/>
        <sz val="10"/>
        <rFont val="Arial"/>
        <family val="2"/>
      </rPr>
      <t>t1</t>
    </r>
    <r>
      <rPr>
        <b/>
        <sz val="10"/>
        <rFont val="Arial"/>
        <family val="2"/>
      </rPr>
      <t xml:space="preserve"> - background</t>
    </r>
  </si>
  <si>
    <r>
      <t>UT</t>
    </r>
    <r>
      <rPr>
        <b/>
        <vertAlign val="subscript"/>
        <sz val="10"/>
        <rFont val="Arial"/>
        <family val="2"/>
      </rPr>
      <t>t2</t>
    </r>
    <r>
      <rPr>
        <b/>
        <sz val="10"/>
        <rFont val="Arial"/>
        <family val="2"/>
      </rPr>
      <t xml:space="preserve"> - background</t>
    </r>
  </si>
  <si>
    <r>
      <t>UT</t>
    </r>
    <r>
      <rPr>
        <b/>
        <vertAlign val="subscript"/>
        <sz val="10"/>
        <rFont val="Arial"/>
        <family val="2"/>
      </rPr>
      <t>t3</t>
    </r>
    <r>
      <rPr>
        <b/>
        <sz val="10"/>
        <rFont val="Arial"/>
        <family val="2"/>
      </rPr>
      <t xml:space="preserve"> - background</t>
    </r>
  </si>
  <si>
    <r>
      <t>T</t>
    </r>
    <r>
      <rPr>
        <b/>
        <vertAlign val="subscript"/>
        <sz val="10"/>
        <rFont val="Arial"/>
        <family val="2"/>
      </rPr>
      <t>t1</t>
    </r>
    <r>
      <rPr>
        <b/>
        <sz val="10"/>
        <rFont val="Arial"/>
        <family val="2"/>
      </rPr>
      <t xml:space="preserve"> - background</t>
    </r>
  </si>
  <si>
    <r>
      <t>T</t>
    </r>
    <r>
      <rPr>
        <b/>
        <vertAlign val="subscript"/>
        <sz val="10"/>
        <rFont val="Arial"/>
        <family val="2"/>
      </rPr>
      <t>t2</t>
    </r>
    <r>
      <rPr>
        <b/>
        <sz val="10"/>
        <rFont val="Arial"/>
        <family val="2"/>
      </rPr>
      <t xml:space="preserve"> - background</t>
    </r>
  </si>
  <si>
    <r>
      <t>T</t>
    </r>
    <r>
      <rPr>
        <b/>
        <vertAlign val="subscript"/>
        <sz val="10"/>
        <rFont val="Arial"/>
        <family val="2"/>
      </rPr>
      <t>t3</t>
    </r>
    <r>
      <rPr>
        <b/>
        <sz val="10"/>
        <rFont val="Arial"/>
        <family val="2"/>
      </rPr>
      <t xml:space="preserve"> - background</t>
    </r>
  </si>
  <si>
    <r>
      <t>UT</t>
    </r>
    <r>
      <rPr>
        <b/>
        <vertAlign val="subscript"/>
        <sz val="10"/>
        <rFont val="Arial"/>
        <family val="2"/>
      </rPr>
      <t>t2</t>
    </r>
  </si>
  <si>
    <r>
      <t>UT</t>
    </r>
    <r>
      <rPr>
        <b/>
        <vertAlign val="subscript"/>
        <sz val="10"/>
        <rFont val="Arial"/>
        <family val="2"/>
      </rPr>
      <t>t3</t>
    </r>
  </si>
  <si>
    <r>
      <t>UT</t>
    </r>
    <r>
      <rPr>
        <b/>
        <vertAlign val="subscript"/>
        <sz val="10"/>
        <rFont val="Arial"/>
        <family val="2"/>
      </rPr>
      <t>t1</t>
    </r>
    <r>
      <rPr>
        <b/>
        <sz val="10"/>
        <rFont val="Arial"/>
        <family val="2"/>
      </rPr>
      <t xml:space="preserve"> normalized to UT</t>
    </r>
    <r>
      <rPr>
        <b/>
        <vertAlign val="subscript"/>
        <sz val="10"/>
        <rFont val="Arial"/>
        <family val="2"/>
      </rPr>
      <t>t1</t>
    </r>
  </si>
  <si>
    <r>
      <t>UT</t>
    </r>
    <r>
      <rPr>
        <b/>
        <vertAlign val="subscript"/>
        <sz val="10"/>
        <rFont val="Arial"/>
        <family val="2"/>
      </rPr>
      <t>t2</t>
    </r>
    <r>
      <rPr>
        <b/>
        <sz val="10"/>
        <rFont val="Arial"/>
        <family val="2"/>
      </rPr>
      <t xml:space="preserve"> normalized to UTt1</t>
    </r>
  </si>
  <si>
    <r>
      <t>UT</t>
    </r>
    <r>
      <rPr>
        <b/>
        <vertAlign val="subscript"/>
        <sz val="10"/>
        <rFont val="Arial"/>
        <family val="2"/>
      </rPr>
      <t>t3</t>
    </r>
    <r>
      <rPr>
        <b/>
        <sz val="10"/>
        <rFont val="Arial"/>
        <family val="2"/>
      </rPr>
      <t xml:space="preserve">  normalized to UT</t>
    </r>
    <r>
      <rPr>
        <b/>
        <vertAlign val="subscript"/>
        <sz val="10"/>
        <rFont val="Arial"/>
        <family val="2"/>
      </rPr>
      <t>t1</t>
    </r>
  </si>
  <si>
    <r>
      <t>T</t>
    </r>
    <r>
      <rPr>
        <b/>
        <vertAlign val="subscript"/>
        <sz val="10"/>
        <rFont val="Arial"/>
        <family val="2"/>
      </rPr>
      <t>t2</t>
    </r>
    <r>
      <rPr>
        <b/>
        <sz val="10"/>
        <rFont val="Arial"/>
        <family val="2"/>
      </rPr>
      <t xml:space="preserve">  normalized to UT</t>
    </r>
    <r>
      <rPr>
        <b/>
        <vertAlign val="subscript"/>
        <sz val="10"/>
        <rFont val="Arial"/>
        <family val="2"/>
      </rPr>
      <t>t1</t>
    </r>
  </si>
  <si>
    <r>
      <t>T</t>
    </r>
    <r>
      <rPr>
        <b/>
        <vertAlign val="subscript"/>
        <sz val="10"/>
        <rFont val="Arial"/>
        <family val="2"/>
      </rPr>
      <t>t1</t>
    </r>
    <r>
      <rPr>
        <b/>
        <sz val="10"/>
        <rFont val="Arial"/>
        <family val="2"/>
      </rPr>
      <t xml:space="preserve">  normalized to UT</t>
    </r>
    <r>
      <rPr>
        <b/>
        <vertAlign val="subscript"/>
        <sz val="10"/>
        <rFont val="Arial"/>
        <family val="2"/>
      </rPr>
      <t>t1</t>
    </r>
  </si>
  <si>
    <r>
      <t>T</t>
    </r>
    <r>
      <rPr>
        <b/>
        <vertAlign val="subscript"/>
        <sz val="10"/>
        <rFont val="Arial"/>
        <family val="2"/>
      </rPr>
      <t>t3</t>
    </r>
    <r>
      <rPr>
        <b/>
        <sz val="10"/>
        <rFont val="Arial"/>
        <family val="2"/>
      </rPr>
      <t xml:space="preserve">  normalized to UT</t>
    </r>
    <r>
      <rPr>
        <b/>
        <vertAlign val="subscript"/>
        <sz val="10"/>
        <rFont val="Arial"/>
        <family val="2"/>
      </rPr>
      <t>t1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</si>
  <si>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0"/>
      </rPr>
      <t>Metabolites changed &gt;2-fold in either direction are color-indicated (red = more than 2-fold increased, green = more than 2-fold decreased)</t>
    </r>
  </si>
</sst>
</file>

<file path=xl/styles.xml><?xml version="1.0" encoding="utf-8"?>
<styleSheet xmlns="http://schemas.openxmlformats.org/spreadsheetml/2006/main">
  <numFmts count="22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workbookViewId="0" topLeftCell="A1">
      <selection activeCell="U72" sqref="U72"/>
    </sheetView>
  </sheetViews>
  <sheetFormatPr defaultColWidth="9.140625" defaultRowHeight="12.75"/>
  <cols>
    <col min="1" max="1" width="31.28125" style="0" bestFit="1" customWidth="1"/>
    <col min="2" max="2" width="6.00390625" style="0" bestFit="1" customWidth="1"/>
    <col min="20" max="20" width="10.00390625" style="0" customWidth="1"/>
    <col min="21" max="21" width="8.7109375" style="0" customWidth="1"/>
    <col min="22" max="22" width="9.00390625" style="0" customWidth="1"/>
    <col min="24" max="24" width="9.140625" style="9" customWidth="1"/>
  </cols>
  <sheetData>
    <row r="1" spans="1:24" s="1" customFormat="1" ht="15">
      <c r="A1" s="1" t="s">
        <v>59</v>
      </c>
      <c r="B1" s="1" t="s">
        <v>60</v>
      </c>
      <c r="C1" s="1" t="s">
        <v>61</v>
      </c>
      <c r="D1" s="2" t="s">
        <v>87</v>
      </c>
      <c r="E1" s="2" t="s">
        <v>121</v>
      </c>
      <c r="F1" s="2" t="s">
        <v>122</v>
      </c>
      <c r="G1" s="2" t="s">
        <v>94</v>
      </c>
      <c r="H1" s="2" t="s">
        <v>95</v>
      </c>
      <c r="I1" s="2" t="s">
        <v>96</v>
      </c>
      <c r="K1" s="2" t="s">
        <v>115</v>
      </c>
      <c r="L1" s="2" t="s">
        <v>116</v>
      </c>
      <c r="M1" s="2" t="s">
        <v>117</v>
      </c>
      <c r="N1" s="2" t="s">
        <v>118</v>
      </c>
      <c r="O1" s="2" t="s">
        <v>119</v>
      </c>
      <c r="P1" s="2" t="s">
        <v>120</v>
      </c>
      <c r="R1" s="2" t="s">
        <v>123</v>
      </c>
      <c r="S1" s="2" t="s">
        <v>124</v>
      </c>
      <c r="T1" s="2" t="s">
        <v>125</v>
      </c>
      <c r="U1" s="2" t="s">
        <v>127</v>
      </c>
      <c r="V1" s="2" t="s">
        <v>126</v>
      </c>
      <c r="W1" s="2" t="s">
        <v>128</v>
      </c>
      <c r="X1" s="2"/>
    </row>
    <row r="2" spans="1:23" ht="12.75">
      <c r="A2" t="s">
        <v>68</v>
      </c>
      <c r="B2" t="s">
        <v>62</v>
      </c>
      <c r="C2">
        <v>1195.70939133333</v>
      </c>
      <c r="D2">
        <v>6199.249511833335</v>
      </c>
      <c r="E2">
        <v>25745.86458316665</v>
      </c>
      <c r="F2">
        <v>36214.95312516665</v>
      </c>
      <c r="G2">
        <v>9476.885091333335</v>
      </c>
      <c r="H2">
        <v>17393.9628908333</v>
      </c>
      <c r="I2">
        <v>21955.505371166648</v>
      </c>
      <c r="K2">
        <f aca="true" t="shared" si="0" ref="K2:P2">D2-$C2</f>
        <v>5003.540120500005</v>
      </c>
      <c r="L2">
        <f t="shared" si="0"/>
        <v>24550.15519183332</v>
      </c>
      <c r="M2">
        <f t="shared" si="0"/>
        <v>35019.24373383332</v>
      </c>
      <c r="N2">
        <f t="shared" si="0"/>
        <v>8281.175700000005</v>
      </c>
      <c r="O2">
        <f t="shared" si="0"/>
        <v>16198.25349949997</v>
      </c>
      <c r="P2">
        <f t="shared" si="0"/>
        <v>20759.795979833318</v>
      </c>
      <c r="R2" s="5">
        <f aca="true" t="shared" si="1" ref="R2:W2">K2/$K2</f>
        <v>1</v>
      </c>
      <c r="S2" s="10">
        <f t="shared" si="1"/>
        <v>4.906557077707617</v>
      </c>
      <c r="T2" s="10">
        <f t="shared" si="1"/>
        <v>6.998893361593318</v>
      </c>
      <c r="U2" s="5">
        <f t="shared" si="1"/>
        <v>1.655063315285751</v>
      </c>
      <c r="V2" s="7">
        <f t="shared" si="1"/>
        <v>3.2373585720106655</v>
      </c>
      <c r="W2" s="7">
        <f t="shared" si="1"/>
        <v>4.149021588690446</v>
      </c>
    </row>
    <row r="3" spans="1:23" ht="12.75">
      <c r="A3" t="s">
        <v>72</v>
      </c>
      <c r="B3" t="s">
        <v>62</v>
      </c>
      <c r="C3">
        <v>3050.259033</v>
      </c>
      <c r="D3">
        <v>22846.5250651667</v>
      </c>
      <c r="E3">
        <v>24512.03613316665</v>
      </c>
      <c r="F3">
        <v>12743.522298166648</v>
      </c>
      <c r="G3">
        <v>18155.291504</v>
      </c>
      <c r="H3">
        <v>19928.721842666702</v>
      </c>
      <c r="I3">
        <v>18640.083007833353</v>
      </c>
      <c r="K3">
        <f aca="true" t="shared" si="2" ref="K3:K66">D3-$C3</f>
        <v>19796.266032166703</v>
      </c>
      <c r="L3">
        <f aca="true" t="shared" si="3" ref="L3:L66">E3-$C3</f>
        <v>21461.77710016665</v>
      </c>
      <c r="M3">
        <f aca="true" t="shared" si="4" ref="M3:M66">F3-$C3</f>
        <v>9693.263265166648</v>
      </c>
      <c r="N3">
        <f aca="true" t="shared" si="5" ref="N3:N66">G3-$C3</f>
        <v>15105.032471</v>
      </c>
      <c r="O3">
        <f aca="true" t="shared" si="6" ref="O3:O66">H3-$C3</f>
        <v>16878.462809666704</v>
      </c>
      <c r="P3">
        <f aca="true" t="shared" si="7" ref="P3:P66">I3-$C3</f>
        <v>15589.823974833353</v>
      </c>
      <c r="R3" s="5">
        <f aca="true" t="shared" si="8" ref="R3:R66">K3/$K3</f>
        <v>1</v>
      </c>
      <c r="S3" s="10">
        <f aca="true" t="shared" si="9" ref="S3:S66">L3/$K3</f>
        <v>1.084132586685473</v>
      </c>
      <c r="T3" s="10">
        <f aca="true" t="shared" si="10" ref="T3:T66">M3/$K3</f>
        <v>0.4896510912419639</v>
      </c>
      <c r="U3" s="5">
        <f aca="true" t="shared" si="11" ref="U3:U66">N3/$K3</f>
        <v>0.7630243221856093</v>
      </c>
      <c r="V3" s="5">
        <f aca="true" t="shared" si="12" ref="V3:V66">O3/$K3</f>
        <v>0.8526084051528254</v>
      </c>
      <c r="W3" s="5">
        <f aca="true" t="shared" si="13" ref="W3:W66">P3/$K3</f>
        <v>0.7875133598175356</v>
      </c>
    </row>
    <row r="4" spans="1:23" ht="12.75">
      <c r="A4" t="s">
        <v>104</v>
      </c>
      <c r="B4" t="s">
        <v>63</v>
      </c>
      <c r="C4">
        <v>231.106931</v>
      </c>
      <c r="D4">
        <v>1062204.8335</v>
      </c>
      <c r="E4">
        <v>899213.875</v>
      </c>
      <c r="F4">
        <v>939282.0625</v>
      </c>
      <c r="G4">
        <v>908438.80205</v>
      </c>
      <c r="H4">
        <v>809360.89585</v>
      </c>
      <c r="I4">
        <v>869635.4375</v>
      </c>
      <c r="K4">
        <f t="shared" si="2"/>
        <v>1061973.726569</v>
      </c>
      <c r="L4">
        <f t="shared" si="3"/>
        <v>898982.768069</v>
      </c>
      <c r="M4">
        <f t="shared" si="4"/>
        <v>939050.955569</v>
      </c>
      <c r="N4">
        <f t="shared" si="5"/>
        <v>908207.695119</v>
      </c>
      <c r="O4">
        <f t="shared" si="6"/>
        <v>809129.788919</v>
      </c>
      <c r="P4">
        <f t="shared" si="7"/>
        <v>869404.330569</v>
      </c>
      <c r="R4" s="5">
        <f t="shared" si="8"/>
        <v>1</v>
      </c>
      <c r="S4" s="5">
        <f t="shared" si="9"/>
        <v>0.8465207241740459</v>
      </c>
      <c r="T4" s="5">
        <f t="shared" si="10"/>
        <v>0.8842506477093968</v>
      </c>
      <c r="U4" s="5">
        <f t="shared" si="11"/>
        <v>0.8552073110633504</v>
      </c>
      <c r="V4" s="5">
        <f t="shared" si="12"/>
        <v>0.7619113059728113</v>
      </c>
      <c r="W4" s="5">
        <f t="shared" si="13"/>
        <v>0.8186683990552679</v>
      </c>
    </row>
    <row r="5" spans="1:23" ht="12.75">
      <c r="A5" t="s">
        <v>20</v>
      </c>
      <c r="B5" t="s">
        <v>62</v>
      </c>
      <c r="C5">
        <v>5.33858833333333</v>
      </c>
      <c r="D5">
        <v>139712.280599</v>
      </c>
      <c r="E5">
        <v>154684.30794266652</v>
      </c>
      <c r="F5">
        <v>13484.2210286667</v>
      </c>
      <c r="G5">
        <v>61756.76236983335</v>
      </c>
      <c r="H5">
        <v>118859.451172</v>
      </c>
      <c r="I5">
        <v>52307.668619833355</v>
      </c>
      <c r="K5">
        <f t="shared" si="2"/>
        <v>139706.94201066665</v>
      </c>
      <c r="L5">
        <f t="shared" si="3"/>
        <v>154678.96935433318</v>
      </c>
      <c r="M5">
        <f t="shared" si="4"/>
        <v>13478.882440333366</v>
      </c>
      <c r="N5">
        <f t="shared" si="5"/>
        <v>61751.423781500016</v>
      </c>
      <c r="O5">
        <f t="shared" si="6"/>
        <v>118854.11258366666</v>
      </c>
      <c r="P5">
        <f t="shared" si="7"/>
        <v>52302.33003150002</v>
      </c>
      <c r="R5" s="5">
        <f t="shared" si="8"/>
        <v>1</v>
      </c>
      <c r="S5" s="5">
        <f t="shared" si="9"/>
        <v>1.1071673828672266</v>
      </c>
      <c r="T5" s="5">
        <f t="shared" si="10"/>
        <v>0.09647968988759521</v>
      </c>
      <c r="U5" s="8">
        <f t="shared" si="11"/>
        <v>0.4420068386922769</v>
      </c>
      <c r="V5" s="5">
        <f t="shared" si="12"/>
        <v>0.8507387741304374</v>
      </c>
      <c r="W5" s="8">
        <f t="shared" si="13"/>
        <v>0.3743717332779836</v>
      </c>
    </row>
    <row r="6" spans="1:23" ht="12.75">
      <c r="A6" t="s">
        <v>12</v>
      </c>
      <c r="B6" t="s">
        <v>62</v>
      </c>
      <c r="C6">
        <v>202.152958666667</v>
      </c>
      <c r="D6">
        <v>14471.40022816665</v>
      </c>
      <c r="E6">
        <v>12894.20703133335</v>
      </c>
      <c r="F6">
        <v>14393.5227865</v>
      </c>
      <c r="G6">
        <v>16267.69026716665</v>
      </c>
      <c r="H6">
        <v>14212.59895833335</v>
      </c>
      <c r="I6">
        <v>13565.6443686667</v>
      </c>
      <c r="K6">
        <f t="shared" si="2"/>
        <v>14269.247269499983</v>
      </c>
      <c r="L6">
        <f t="shared" si="3"/>
        <v>12692.054072666682</v>
      </c>
      <c r="M6">
        <f t="shared" si="4"/>
        <v>14191.369827833332</v>
      </c>
      <c r="N6">
        <f t="shared" si="5"/>
        <v>16065.537308499983</v>
      </c>
      <c r="O6">
        <f t="shared" si="6"/>
        <v>14010.445999666683</v>
      </c>
      <c r="P6">
        <f t="shared" si="7"/>
        <v>13363.491410000033</v>
      </c>
      <c r="R6" s="5">
        <f t="shared" si="8"/>
        <v>1</v>
      </c>
      <c r="S6" s="5">
        <f t="shared" si="9"/>
        <v>0.8894690681964356</v>
      </c>
      <c r="T6" s="5">
        <f t="shared" si="10"/>
        <v>0.9945422880271259</v>
      </c>
      <c r="U6" s="5">
        <f t="shared" si="11"/>
        <v>1.1258854097258169</v>
      </c>
      <c r="V6" s="5">
        <f t="shared" si="12"/>
        <v>0.981863004758038</v>
      </c>
      <c r="W6" s="5">
        <f t="shared" si="13"/>
        <v>0.9365239215220573</v>
      </c>
    </row>
    <row r="7" spans="1:23" ht="12.75">
      <c r="A7" t="s">
        <v>69</v>
      </c>
      <c r="B7" t="s">
        <v>62</v>
      </c>
      <c r="C7">
        <v>25.0163823333333</v>
      </c>
      <c r="D7">
        <v>35923.784831</v>
      </c>
      <c r="E7">
        <v>38517.404622500006</v>
      </c>
      <c r="F7">
        <v>44194.8463543333</v>
      </c>
      <c r="G7">
        <v>45191.790364500004</v>
      </c>
      <c r="H7">
        <v>40387.563802000004</v>
      </c>
      <c r="I7">
        <v>47063.730469</v>
      </c>
      <c r="K7">
        <f t="shared" si="2"/>
        <v>35898.76844866666</v>
      </c>
      <c r="L7">
        <f t="shared" si="3"/>
        <v>38492.38824016667</v>
      </c>
      <c r="M7">
        <f t="shared" si="4"/>
        <v>44169.82997199996</v>
      </c>
      <c r="N7">
        <f t="shared" si="5"/>
        <v>45166.77398216667</v>
      </c>
      <c r="O7">
        <f t="shared" si="6"/>
        <v>40362.54741966667</v>
      </c>
      <c r="P7">
        <f t="shared" si="7"/>
        <v>47038.71408666667</v>
      </c>
      <c r="R7" s="5">
        <f t="shared" si="8"/>
        <v>1</v>
      </c>
      <c r="S7" s="5">
        <f t="shared" si="9"/>
        <v>1.0722481551201053</v>
      </c>
      <c r="T7" s="5">
        <f t="shared" si="10"/>
        <v>1.2303995897564142</v>
      </c>
      <c r="U7" s="5">
        <f t="shared" si="11"/>
        <v>1.2581705705796777</v>
      </c>
      <c r="V7" s="5">
        <f t="shared" si="12"/>
        <v>1.1243435127136179</v>
      </c>
      <c r="W7" s="5">
        <f t="shared" si="13"/>
        <v>1.3103155378137703</v>
      </c>
    </row>
    <row r="8" spans="1:23" ht="12.75">
      <c r="A8" t="s">
        <v>0</v>
      </c>
      <c r="B8" t="s">
        <v>62</v>
      </c>
      <c r="C8">
        <v>519.908981666667</v>
      </c>
      <c r="D8">
        <v>1452.115354</v>
      </c>
      <c r="E8">
        <v>1385.74948116667</v>
      </c>
      <c r="F8">
        <v>1918.073140333335</v>
      </c>
      <c r="G8">
        <v>2166.503194166665</v>
      </c>
      <c r="H8">
        <v>1456.671561166665</v>
      </c>
      <c r="I8">
        <v>1683.567688</v>
      </c>
      <c r="K8">
        <f t="shared" si="2"/>
        <v>932.206372333333</v>
      </c>
      <c r="L8">
        <f t="shared" si="3"/>
        <v>865.8404995000029</v>
      </c>
      <c r="M8">
        <f t="shared" si="4"/>
        <v>1398.1641586666678</v>
      </c>
      <c r="N8">
        <f t="shared" si="5"/>
        <v>1646.5942124999979</v>
      </c>
      <c r="O8">
        <f t="shared" si="6"/>
        <v>936.762579499998</v>
      </c>
      <c r="P8">
        <f t="shared" si="7"/>
        <v>1163.6587063333332</v>
      </c>
      <c r="R8" s="5">
        <f t="shared" si="8"/>
        <v>1</v>
      </c>
      <c r="S8" s="5">
        <f t="shared" si="9"/>
        <v>0.9288077460066971</v>
      </c>
      <c r="T8" s="5">
        <f t="shared" si="10"/>
        <v>1.4998440261323598</v>
      </c>
      <c r="U8" s="5">
        <f t="shared" si="11"/>
        <v>1.7663408676112526</v>
      </c>
      <c r="V8" s="5">
        <f t="shared" si="12"/>
        <v>1.0048875520505838</v>
      </c>
      <c r="W8" s="5">
        <f t="shared" si="13"/>
        <v>1.248284436653946</v>
      </c>
    </row>
    <row r="9" spans="1:23" ht="12.75">
      <c r="A9" t="s">
        <v>11</v>
      </c>
      <c r="B9" t="s">
        <v>62</v>
      </c>
      <c r="C9">
        <v>102.975027</v>
      </c>
      <c r="D9">
        <v>42212.929036666654</v>
      </c>
      <c r="E9">
        <v>32220.87792966665</v>
      </c>
      <c r="F9">
        <v>22933.899576833348</v>
      </c>
      <c r="G9">
        <v>24645.2620443333</v>
      </c>
      <c r="H9">
        <v>35869.2307943333</v>
      </c>
      <c r="I9">
        <v>38443.106120166645</v>
      </c>
      <c r="K9">
        <f t="shared" si="2"/>
        <v>42109.95400966665</v>
      </c>
      <c r="L9">
        <f t="shared" si="3"/>
        <v>32117.90290266665</v>
      </c>
      <c r="M9">
        <f t="shared" si="4"/>
        <v>22830.924549833348</v>
      </c>
      <c r="N9">
        <f t="shared" si="5"/>
        <v>24542.2870173333</v>
      </c>
      <c r="O9">
        <f t="shared" si="6"/>
        <v>35766.2557673333</v>
      </c>
      <c r="P9">
        <f t="shared" si="7"/>
        <v>38340.131093166645</v>
      </c>
      <c r="R9" s="5">
        <f t="shared" si="8"/>
        <v>1</v>
      </c>
      <c r="S9" s="5">
        <f t="shared" si="9"/>
        <v>0.7627152215671797</v>
      </c>
      <c r="T9" s="5">
        <f t="shared" si="10"/>
        <v>0.5421740556779601</v>
      </c>
      <c r="U9" s="5">
        <f t="shared" si="11"/>
        <v>0.5828143866340827</v>
      </c>
      <c r="V9" s="5">
        <f t="shared" si="12"/>
        <v>0.8493539498789975</v>
      </c>
      <c r="W9" s="5">
        <f t="shared" si="13"/>
        <v>0.9104766793230261</v>
      </c>
    </row>
    <row r="10" spans="1:23" ht="12.75">
      <c r="A10" t="s">
        <v>32</v>
      </c>
      <c r="B10" t="s">
        <v>63</v>
      </c>
      <c r="C10">
        <v>3.958044</v>
      </c>
      <c r="D10">
        <v>17.293889665</v>
      </c>
      <c r="E10">
        <v>390.0238967</v>
      </c>
      <c r="F10">
        <v>798.4446105</v>
      </c>
      <c r="G10">
        <v>107.06723249999999</v>
      </c>
      <c r="H10">
        <v>143.24394265</v>
      </c>
      <c r="I10">
        <v>150.2616643</v>
      </c>
      <c r="K10">
        <f t="shared" si="2"/>
        <v>13.335845664999997</v>
      </c>
      <c r="L10">
        <f t="shared" si="3"/>
        <v>386.06585270000005</v>
      </c>
      <c r="M10">
        <f t="shared" si="4"/>
        <v>794.4865665</v>
      </c>
      <c r="N10">
        <f t="shared" si="5"/>
        <v>103.10918849999999</v>
      </c>
      <c r="O10">
        <f t="shared" si="6"/>
        <v>139.28589865</v>
      </c>
      <c r="P10">
        <f t="shared" si="7"/>
        <v>146.3036203</v>
      </c>
      <c r="R10" s="5">
        <f t="shared" si="8"/>
        <v>1</v>
      </c>
      <c r="S10" s="5">
        <f t="shared" si="9"/>
        <v>28.949484149567812</v>
      </c>
      <c r="T10" s="5">
        <f t="shared" si="10"/>
        <v>59.57526702525769</v>
      </c>
      <c r="U10" s="7">
        <f t="shared" si="11"/>
        <v>7.731732286810325</v>
      </c>
      <c r="V10" s="7">
        <f t="shared" si="12"/>
        <v>10.444474399966749</v>
      </c>
      <c r="W10" s="7">
        <f t="shared" si="13"/>
        <v>10.97070436890063</v>
      </c>
    </row>
    <row r="11" spans="1:23" ht="12.75">
      <c r="A11" t="s">
        <v>76</v>
      </c>
      <c r="B11" t="s">
        <v>62</v>
      </c>
      <c r="C11">
        <v>4.75966966666667</v>
      </c>
      <c r="D11">
        <v>1149.08554066667</v>
      </c>
      <c r="E11">
        <v>6645.3123375</v>
      </c>
      <c r="F11">
        <v>8461.008951833335</v>
      </c>
      <c r="G11">
        <v>254.3105308333335</v>
      </c>
      <c r="H11">
        <v>137.01999449999985</v>
      </c>
      <c r="I11">
        <v>296.57570633333296</v>
      </c>
      <c r="K11">
        <f t="shared" si="2"/>
        <v>1144.3258710000034</v>
      </c>
      <c r="L11">
        <f t="shared" si="3"/>
        <v>6640.552667833333</v>
      </c>
      <c r="M11">
        <f t="shared" si="4"/>
        <v>8456.24928216667</v>
      </c>
      <c r="N11">
        <f t="shared" si="5"/>
        <v>249.55086116666683</v>
      </c>
      <c r="O11">
        <f t="shared" si="6"/>
        <v>132.2603248333332</v>
      </c>
      <c r="P11">
        <f t="shared" si="7"/>
        <v>291.81603666666626</v>
      </c>
      <c r="R11" s="5">
        <f t="shared" si="8"/>
        <v>1</v>
      </c>
      <c r="S11" s="5">
        <f t="shared" si="9"/>
        <v>5.803025900332295</v>
      </c>
      <c r="T11" s="5">
        <f t="shared" si="10"/>
        <v>7.389721316688333</v>
      </c>
      <c r="U11" s="8">
        <f t="shared" si="11"/>
        <v>0.2180767449997345</v>
      </c>
      <c r="V11" s="8">
        <f t="shared" si="12"/>
        <v>0.11557924904533841</v>
      </c>
      <c r="W11" s="8">
        <f t="shared" si="13"/>
        <v>0.2550113075846604</v>
      </c>
    </row>
    <row r="12" spans="1:23" ht="12.75">
      <c r="A12" t="s">
        <v>107</v>
      </c>
      <c r="B12" t="s">
        <v>63</v>
      </c>
      <c r="C12">
        <v>10.35384667</v>
      </c>
      <c r="D12">
        <v>499657.3177</v>
      </c>
      <c r="E12">
        <v>420848.15105</v>
      </c>
      <c r="F12">
        <v>341888.52085</v>
      </c>
      <c r="G12">
        <v>501773.75</v>
      </c>
      <c r="H12">
        <v>392437.5729</v>
      </c>
      <c r="I12">
        <v>338655.90105</v>
      </c>
      <c r="K12">
        <f t="shared" si="2"/>
        <v>499646.96385333</v>
      </c>
      <c r="L12">
        <f t="shared" si="3"/>
        <v>420837.79720333</v>
      </c>
      <c r="M12">
        <f t="shared" si="4"/>
        <v>341878.16700332996</v>
      </c>
      <c r="N12">
        <f t="shared" si="5"/>
        <v>501763.39615333</v>
      </c>
      <c r="O12">
        <f t="shared" si="6"/>
        <v>392427.21905333</v>
      </c>
      <c r="P12">
        <f t="shared" si="7"/>
        <v>338645.54720333</v>
      </c>
      <c r="R12" s="5">
        <f t="shared" si="8"/>
        <v>1</v>
      </c>
      <c r="S12" s="5">
        <f t="shared" si="9"/>
        <v>0.8422702981276711</v>
      </c>
      <c r="T12" s="5">
        <f t="shared" si="10"/>
        <v>0.684239456528925</v>
      </c>
      <c r="U12" s="5">
        <f t="shared" si="11"/>
        <v>1.0042358554201507</v>
      </c>
      <c r="V12" s="5">
        <f t="shared" si="12"/>
        <v>0.7854089936360065</v>
      </c>
      <c r="W12" s="5">
        <f t="shared" si="13"/>
        <v>0.6777696487769281</v>
      </c>
    </row>
    <row r="13" spans="1:23" ht="12.75">
      <c r="A13" t="s">
        <v>10</v>
      </c>
      <c r="B13" t="s">
        <v>62</v>
      </c>
      <c r="C13">
        <v>27.067042</v>
      </c>
      <c r="D13">
        <v>2499.1655375</v>
      </c>
      <c r="E13">
        <v>5000.107259166671</v>
      </c>
      <c r="F13">
        <v>4787.73860683333</v>
      </c>
      <c r="G13">
        <v>2358.503419333335</v>
      </c>
      <c r="H13">
        <v>4184.79939783333</v>
      </c>
      <c r="I13">
        <v>4235.0616861666695</v>
      </c>
      <c r="K13">
        <f t="shared" si="2"/>
        <v>2472.0984955</v>
      </c>
      <c r="L13">
        <f t="shared" si="3"/>
        <v>4973.040217166671</v>
      </c>
      <c r="M13">
        <f t="shared" si="4"/>
        <v>4760.67156483333</v>
      </c>
      <c r="N13">
        <f t="shared" si="5"/>
        <v>2331.436377333335</v>
      </c>
      <c r="O13">
        <f t="shared" si="6"/>
        <v>4157.73235583333</v>
      </c>
      <c r="P13">
        <f t="shared" si="7"/>
        <v>4207.99464416667</v>
      </c>
      <c r="R13" s="5">
        <f t="shared" si="8"/>
        <v>1</v>
      </c>
      <c r="S13" s="5">
        <f t="shared" si="9"/>
        <v>2.011667506864785</v>
      </c>
      <c r="T13" s="5">
        <f t="shared" si="10"/>
        <v>1.925761280749637</v>
      </c>
      <c r="U13" s="5">
        <f t="shared" si="11"/>
        <v>0.9431001157831232</v>
      </c>
      <c r="V13" s="5">
        <f t="shared" si="12"/>
        <v>1.6818635517159677</v>
      </c>
      <c r="W13" s="5">
        <f t="shared" si="13"/>
        <v>1.702195382516736</v>
      </c>
    </row>
    <row r="14" spans="1:23" ht="12.75">
      <c r="A14" t="s">
        <v>53</v>
      </c>
      <c r="B14" t="s">
        <v>63</v>
      </c>
      <c r="C14">
        <v>4.177426</v>
      </c>
      <c r="D14">
        <v>1358.825826</v>
      </c>
      <c r="E14">
        <v>289.72355833333353</v>
      </c>
      <c r="F14">
        <v>418.5039538333335</v>
      </c>
      <c r="G14">
        <v>1554.8035430000016</v>
      </c>
      <c r="H14">
        <v>726.5052946666685</v>
      </c>
      <c r="I14">
        <v>308.602082</v>
      </c>
      <c r="K14">
        <f t="shared" si="2"/>
        <v>1354.6484</v>
      </c>
      <c r="L14">
        <f t="shared" si="3"/>
        <v>285.5461323333335</v>
      </c>
      <c r="M14">
        <f t="shared" si="4"/>
        <v>414.3265278333335</v>
      </c>
      <c r="N14">
        <f t="shared" si="5"/>
        <v>1550.6261170000016</v>
      </c>
      <c r="O14">
        <f t="shared" si="6"/>
        <v>722.3278686666686</v>
      </c>
      <c r="P14">
        <f t="shared" si="7"/>
        <v>304.42465599999997</v>
      </c>
      <c r="R14" s="5">
        <f t="shared" si="8"/>
        <v>1</v>
      </c>
      <c r="S14" s="5">
        <f t="shared" si="9"/>
        <v>0.21078984947926968</v>
      </c>
      <c r="T14" s="5">
        <f t="shared" si="10"/>
        <v>0.30585539969879527</v>
      </c>
      <c r="U14" s="5">
        <f t="shared" si="11"/>
        <v>1.1446705410791476</v>
      </c>
      <c r="V14" s="5">
        <f t="shared" si="12"/>
        <v>0.5332216600755358</v>
      </c>
      <c r="W14" s="8">
        <f t="shared" si="13"/>
        <v>0.22472595545825763</v>
      </c>
    </row>
    <row r="15" spans="1:23" ht="12.75">
      <c r="A15" t="s">
        <v>80</v>
      </c>
      <c r="B15" t="s">
        <v>62</v>
      </c>
      <c r="C15">
        <v>5.601309</v>
      </c>
      <c r="D15">
        <v>18571.7764485</v>
      </c>
      <c r="E15">
        <v>18399.1905925</v>
      </c>
      <c r="F15">
        <v>16570.4471028333</v>
      </c>
      <c r="G15">
        <v>16610.10432933335</v>
      </c>
      <c r="H15">
        <v>20786.0330405</v>
      </c>
      <c r="I15">
        <v>19009.98030583335</v>
      </c>
      <c r="K15">
        <f t="shared" si="2"/>
        <v>18566.1751395</v>
      </c>
      <c r="L15">
        <f t="shared" si="3"/>
        <v>18393.589283499998</v>
      </c>
      <c r="M15">
        <f t="shared" si="4"/>
        <v>16564.845793833298</v>
      </c>
      <c r="N15">
        <f t="shared" si="5"/>
        <v>16604.503020333348</v>
      </c>
      <c r="O15">
        <f t="shared" si="6"/>
        <v>20780.431731499997</v>
      </c>
      <c r="P15">
        <f t="shared" si="7"/>
        <v>19004.378996833348</v>
      </c>
      <c r="R15" s="5">
        <f t="shared" si="8"/>
        <v>1</v>
      </c>
      <c r="S15" s="5">
        <f t="shared" si="9"/>
        <v>0.9907042859014714</v>
      </c>
      <c r="T15" s="5">
        <f t="shared" si="10"/>
        <v>0.8922056195942684</v>
      </c>
      <c r="U15" s="5">
        <f t="shared" si="11"/>
        <v>0.8943416129371125</v>
      </c>
      <c r="V15" s="5">
        <f t="shared" si="12"/>
        <v>1.1192629378621508</v>
      </c>
      <c r="W15" s="5">
        <f t="shared" si="13"/>
        <v>1.0236022688594086</v>
      </c>
    </row>
    <row r="16" spans="1:23" ht="12.75">
      <c r="A16" t="s">
        <v>3</v>
      </c>
      <c r="B16" t="s">
        <v>62</v>
      </c>
      <c r="C16">
        <v>1584.26208466667</v>
      </c>
      <c r="D16">
        <v>22539.96256533335</v>
      </c>
      <c r="E16">
        <v>95137.44466183335</v>
      </c>
      <c r="F16">
        <v>121984.4335938335</v>
      </c>
      <c r="G16">
        <v>27556.1617836667</v>
      </c>
      <c r="H16">
        <v>62419.871093833295</v>
      </c>
      <c r="I16">
        <v>83299.99348966665</v>
      </c>
      <c r="K16">
        <f t="shared" si="2"/>
        <v>20955.70048066668</v>
      </c>
      <c r="L16">
        <f t="shared" si="3"/>
        <v>93553.18257716668</v>
      </c>
      <c r="M16">
        <f t="shared" si="4"/>
        <v>120400.17150916683</v>
      </c>
      <c r="N16">
        <f t="shared" si="5"/>
        <v>25971.89969900003</v>
      </c>
      <c r="O16">
        <f t="shared" si="6"/>
        <v>60835.60900916663</v>
      </c>
      <c r="P16">
        <f t="shared" si="7"/>
        <v>81715.73140499998</v>
      </c>
      <c r="R16" s="5">
        <f t="shared" si="8"/>
        <v>1</v>
      </c>
      <c r="S16" s="5">
        <f t="shared" si="9"/>
        <v>4.464330966339064</v>
      </c>
      <c r="T16" s="5">
        <f t="shared" si="10"/>
        <v>5.745461556880223</v>
      </c>
      <c r="U16" s="5">
        <f t="shared" si="11"/>
        <v>1.2393715840213118</v>
      </c>
      <c r="V16" s="7">
        <f t="shared" si="12"/>
        <v>2.90305776536997</v>
      </c>
      <c r="W16" s="7">
        <f t="shared" si="13"/>
        <v>3.8994512008982625</v>
      </c>
    </row>
    <row r="17" spans="1:23" ht="12.75">
      <c r="A17" t="s">
        <v>110</v>
      </c>
      <c r="B17" t="s">
        <v>63</v>
      </c>
      <c r="C17">
        <v>10.06031967</v>
      </c>
      <c r="D17">
        <v>849.2384950000001</v>
      </c>
      <c r="E17">
        <v>722.2560228</v>
      </c>
      <c r="F17">
        <v>818.4470615</v>
      </c>
      <c r="G17">
        <v>1123.508809</v>
      </c>
      <c r="H17">
        <v>579.5628547</v>
      </c>
      <c r="I17">
        <v>988.445356</v>
      </c>
      <c r="K17">
        <f t="shared" si="2"/>
        <v>839.17817533</v>
      </c>
      <c r="L17">
        <f t="shared" si="3"/>
        <v>712.19570313</v>
      </c>
      <c r="M17">
        <f t="shared" si="4"/>
        <v>808.38674183</v>
      </c>
      <c r="N17">
        <f t="shared" si="5"/>
        <v>1113.44848933</v>
      </c>
      <c r="O17">
        <f t="shared" si="6"/>
        <v>569.50253503</v>
      </c>
      <c r="P17">
        <f t="shared" si="7"/>
        <v>978.3850363299999</v>
      </c>
      <c r="R17" s="5">
        <f t="shared" si="8"/>
        <v>1</v>
      </c>
      <c r="S17" s="5">
        <f t="shared" si="9"/>
        <v>0.8486823466898847</v>
      </c>
      <c r="T17" s="5">
        <f t="shared" si="10"/>
        <v>0.9633076331043863</v>
      </c>
      <c r="U17" s="5">
        <f t="shared" si="11"/>
        <v>1.3268320388481807</v>
      </c>
      <c r="V17" s="5">
        <f t="shared" si="12"/>
        <v>0.678643167532387</v>
      </c>
      <c r="W17" s="5">
        <f t="shared" si="13"/>
        <v>1.1658847490227662</v>
      </c>
    </row>
    <row r="18" spans="1:23" ht="12.75">
      <c r="A18" t="s">
        <v>48</v>
      </c>
      <c r="B18" t="s">
        <v>63</v>
      </c>
      <c r="C18">
        <v>4.187702667</v>
      </c>
      <c r="D18">
        <v>33580.8571</v>
      </c>
      <c r="E18">
        <v>27633.434569999998</v>
      </c>
      <c r="F18">
        <v>18459.556805</v>
      </c>
      <c r="G18">
        <v>28845.35156</v>
      </c>
      <c r="H18">
        <v>24990.404625</v>
      </c>
      <c r="I18">
        <v>23265.548175</v>
      </c>
      <c r="K18">
        <f t="shared" si="2"/>
        <v>33576.669397333004</v>
      </c>
      <c r="L18">
        <f t="shared" si="3"/>
        <v>27629.246867332997</v>
      </c>
      <c r="M18">
        <f t="shared" si="4"/>
        <v>18455.369102333</v>
      </c>
      <c r="N18">
        <f t="shared" si="5"/>
        <v>28841.163857333</v>
      </c>
      <c r="O18">
        <f t="shared" si="6"/>
        <v>24986.216922333</v>
      </c>
      <c r="P18">
        <f t="shared" si="7"/>
        <v>23261.360472333</v>
      </c>
      <c r="R18" s="5">
        <f t="shared" si="8"/>
        <v>1</v>
      </c>
      <c r="S18" s="5">
        <f t="shared" si="9"/>
        <v>0.8228703848014058</v>
      </c>
      <c r="T18" s="5">
        <f t="shared" si="10"/>
        <v>0.5496485933116079</v>
      </c>
      <c r="U18" s="5">
        <f t="shared" si="11"/>
        <v>0.8589644051957057</v>
      </c>
      <c r="V18" s="5">
        <f t="shared" si="12"/>
        <v>0.744154121621058</v>
      </c>
      <c r="W18" s="5">
        <f t="shared" si="13"/>
        <v>0.6927834383174601</v>
      </c>
    </row>
    <row r="19" spans="1:23" ht="12.75">
      <c r="A19" t="s">
        <v>39</v>
      </c>
      <c r="B19" t="s">
        <v>63</v>
      </c>
      <c r="C19">
        <v>9.221284667</v>
      </c>
      <c r="D19">
        <v>25135.405919999997</v>
      </c>
      <c r="E19">
        <v>18953.195310000003</v>
      </c>
      <c r="F19">
        <v>18283.198895</v>
      </c>
      <c r="G19">
        <v>21227.151695</v>
      </c>
      <c r="H19">
        <v>20713.056640000003</v>
      </c>
      <c r="I19">
        <v>16412.902505</v>
      </c>
      <c r="K19">
        <f t="shared" si="2"/>
        <v>25126.184635332997</v>
      </c>
      <c r="L19">
        <f t="shared" si="3"/>
        <v>18943.974025333002</v>
      </c>
      <c r="M19">
        <f t="shared" si="4"/>
        <v>18273.977610333</v>
      </c>
      <c r="N19">
        <f t="shared" si="5"/>
        <v>21217.930410333</v>
      </c>
      <c r="O19">
        <f t="shared" si="6"/>
        <v>20703.835355333</v>
      </c>
      <c r="P19">
        <f t="shared" si="7"/>
        <v>16403.681220332997</v>
      </c>
      <c r="R19" s="5">
        <f t="shared" si="8"/>
        <v>1</v>
      </c>
      <c r="S19" s="5">
        <f t="shared" si="9"/>
        <v>0.7539534672802478</v>
      </c>
      <c r="T19" s="5">
        <f t="shared" si="10"/>
        <v>0.7272882005585412</v>
      </c>
      <c r="U19" s="5">
        <f t="shared" si="11"/>
        <v>0.8444549269329127</v>
      </c>
      <c r="V19" s="5">
        <f t="shared" si="12"/>
        <v>0.8239943969136807</v>
      </c>
      <c r="W19" s="5">
        <f t="shared" si="13"/>
        <v>0.6528520528845345</v>
      </c>
    </row>
    <row r="20" spans="1:23" ht="12.75">
      <c r="A20" t="s">
        <v>40</v>
      </c>
      <c r="B20" t="s">
        <v>63</v>
      </c>
      <c r="C20">
        <v>18.699358</v>
      </c>
      <c r="D20">
        <v>4716.3745524999995</v>
      </c>
      <c r="E20">
        <v>3317.4266559999996</v>
      </c>
      <c r="F20">
        <v>2831.3385415000002</v>
      </c>
      <c r="G20">
        <v>4160.074341</v>
      </c>
      <c r="H20">
        <v>4007.2898765</v>
      </c>
      <c r="I20">
        <v>3438.974447</v>
      </c>
      <c r="K20">
        <f t="shared" si="2"/>
        <v>4697.6751945</v>
      </c>
      <c r="L20">
        <f t="shared" si="3"/>
        <v>3298.727298</v>
      </c>
      <c r="M20">
        <f t="shared" si="4"/>
        <v>2812.6391835000004</v>
      </c>
      <c r="N20">
        <f t="shared" si="5"/>
        <v>4141.374983</v>
      </c>
      <c r="O20">
        <f t="shared" si="6"/>
        <v>3988.5905185</v>
      </c>
      <c r="P20">
        <f t="shared" si="7"/>
        <v>3420.275089</v>
      </c>
      <c r="R20" s="5">
        <f t="shared" si="8"/>
        <v>1</v>
      </c>
      <c r="S20" s="5">
        <f t="shared" si="9"/>
        <v>0.7022042098317319</v>
      </c>
      <c r="T20" s="5">
        <f t="shared" si="10"/>
        <v>0.5987300243305488</v>
      </c>
      <c r="U20" s="5">
        <f t="shared" si="11"/>
        <v>0.881579677507012</v>
      </c>
      <c r="V20" s="5">
        <f t="shared" si="12"/>
        <v>0.8490562572673841</v>
      </c>
      <c r="W20" s="5">
        <f t="shared" si="13"/>
        <v>0.7280782402760477</v>
      </c>
    </row>
    <row r="21" spans="1:23" ht="12.75">
      <c r="A21" t="s">
        <v>82</v>
      </c>
      <c r="B21" t="s">
        <v>62</v>
      </c>
      <c r="C21">
        <v>9.82786533333333</v>
      </c>
      <c r="D21">
        <v>169070.529948</v>
      </c>
      <c r="E21">
        <v>176927.8359375</v>
      </c>
      <c r="F21">
        <v>98521.22135433351</v>
      </c>
      <c r="G21">
        <v>132398.5000001665</v>
      </c>
      <c r="H21">
        <v>195553.1588541665</v>
      </c>
      <c r="I21">
        <v>160292.36588549998</v>
      </c>
      <c r="K21">
        <f t="shared" si="2"/>
        <v>169060.70208266668</v>
      </c>
      <c r="L21">
        <f t="shared" si="3"/>
        <v>176918.00807216667</v>
      </c>
      <c r="M21">
        <f t="shared" si="4"/>
        <v>98511.39348900017</v>
      </c>
      <c r="N21">
        <f t="shared" si="5"/>
        <v>132388.67213483318</v>
      </c>
      <c r="O21">
        <f t="shared" si="6"/>
        <v>195543.3309888332</v>
      </c>
      <c r="P21">
        <f t="shared" si="7"/>
        <v>160282.53802016666</v>
      </c>
      <c r="R21" s="5">
        <f t="shared" si="8"/>
        <v>1</v>
      </c>
      <c r="S21" s="5">
        <f t="shared" si="9"/>
        <v>1.046476241330513</v>
      </c>
      <c r="T21" s="5">
        <f t="shared" si="10"/>
        <v>0.5826983579000543</v>
      </c>
      <c r="U21" s="5">
        <f t="shared" si="11"/>
        <v>0.7830836528177805</v>
      </c>
      <c r="V21" s="5">
        <f t="shared" si="12"/>
        <v>1.1566456815802002</v>
      </c>
      <c r="W21" s="5">
        <f t="shared" si="13"/>
        <v>0.9480768507739444</v>
      </c>
    </row>
    <row r="22" spans="1:23" ht="12.75">
      <c r="A22" t="s">
        <v>45</v>
      </c>
      <c r="B22" t="s">
        <v>63</v>
      </c>
      <c r="C22">
        <v>6.987544333</v>
      </c>
      <c r="D22">
        <v>16181.471515000001</v>
      </c>
      <c r="E22">
        <v>11074.16748</v>
      </c>
      <c r="F22">
        <v>10737.026855</v>
      </c>
      <c r="G22">
        <v>17378.525065</v>
      </c>
      <c r="H22">
        <v>11375.2849955</v>
      </c>
      <c r="I22">
        <v>8837.890706499998</v>
      </c>
      <c r="K22">
        <f t="shared" si="2"/>
        <v>16174.483970667</v>
      </c>
      <c r="L22">
        <f t="shared" si="3"/>
        <v>11067.179935667</v>
      </c>
      <c r="M22">
        <f t="shared" si="4"/>
        <v>10730.039310667</v>
      </c>
      <c r="N22">
        <f t="shared" si="5"/>
        <v>17371.537520667003</v>
      </c>
      <c r="O22">
        <f t="shared" si="6"/>
        <v>11368.297451167</v>
      </c>
      <c r="P22">
        <f t="shared" si="7"/>
        <v>8830.903162166998</v>
      </c>
      <c r="R22" s="5">
        <f t="shared" si="8"/>
        <v>1</v>
      </c>
      <c r="S22" s="5">
        <f t="shared" si="9"/>
        <v>0.6842369719947617</v>
      </c>
      <c r="T22" s="5">
        <f t="shared" si="10"/>
        <v>0.6633929917100481</v>
      </c>
      <c r="U22" s="5">
        <f t="shared" si="11"/>
        <v>1.0740087629485369</v>
      </c>
      <c r="V22" s="5">
        <f t="shared" si="12"/>
        <v>0.7028537956316758</v>
      </c>
      <c r="W22" s="5">
        <f t="shared" si="13"/>
        <v>0.5459774282865626</v>
      </c>
    </row>
    <row r="23" spans="1:23" ht="12.75">
      <c r="A23" t="s">
        <v>111</v>
      </c>
      <c r="B23" t="s">
        <v>62</v>
      </c>
      <c r="C23">
        <v>1314.68595366667</v>
      </c>
      <c r="D23">
        <v>108053.9882815</v>
      </c>
      <c r="E23">
        <v>106428.46744800016</v>
      </c>
      <c r="F23">
        <v>86812.730469</v>
      </c>
      <c r="G23">
        <v>126389.76692716649</v>
      </c>
      <c r="H23">
        <v>105255.15494816651</v>
      </c>
      <c r="I23">
        <v>85230.32291683335</v>
      </c>
      <c r="K23">
        <f t="shared" si="2"/>
        <v>106739.30232783333</v>
      </c>
      <c r="L23">
        <f t="shared" si="3"/>
        <v>105113.78149433348</v>
      </c>
      <c r="M23">
        <f t="shared" si="4"/>
        <v>85498.04451533333</v>
      </c>
      <c r="N23">
        <f t="shared" si="5"/>
        <v>125075.08097349982</v>
      </c>
      <c r="O23">
        <f t="shared" si="6"/>
        <v>103940.46899449984</v>
      </c>
      <c r="P23">
        <f t="shared" si="7"/>
        <v>83915.63696316667</v>
      </c>
      <c r="R23" s="5">
        <f t="shared" si="8"/>
        <v>1</v>
      </c>
      <c r="S23" s="5">
        <f t="shared" si="9"/>
        <v>0.9847711124389092</v>
      </c>
      <c r="T23" s="5">
        <f t="shared" si="10"/>
        <v>0.800998719784951</v>
      </c>
      <c r="U23" s="5">
        <f t="shared" si="11"/>
        <v>1.1717809489643372</v>
      </c>
      <c r="V23" s="5">
        <f t="shared" si="12"/>
        <v>0.9737787930753257</v>
      </c>
      <c r="W23" s="5">
        <f t="shared" si="13"/>
        <v>0.7861737441887405</v>
      </c>
    </row>
    <row r="24" spans="1:23" ht="12.75">
      <c r="A24" t="s">
        <v>31</v>
      </c>
      <c r="B24" t="s">
        <v>63</v>
      </c>
      <c r="C24">
        <v>502.599294</v>
      </c>
      <c r="D24">
        <v>107931.79945</v>
      </c>
      <c r="E24">
        <v>91035.290365</v>
      </c>
      <c r="F24">
        <v>85940.477865</v>
      </c>
      <c r="G24">
        <v>121868.98175</v>
      </c>
      <c r="H24">
        <v>84781.06901</v>
      </c>
      <c r="I24">
        <v>88901.822915</v>
      </c>
      <c r="K24">
        <f t="shared" si="2"/>
        <v>107429.200156</v>
      </c>
      <c r="L24">
        <f t="shared" si="3"/>
        <v>90532.691071</v>
      </c>
      <c r="M24">
        <f t="shared" si="4"/>
        <v>85437.878571</v>
      </c>
      <c r="N24">
        <f t="shared" si="5"/>
        <v>121366.382456</v>
      </c>
      <c r="O24">
        <f t="shared" si="6"/>
        <v>84278.469716</v>
      </c>
      <c r="P24">
        <f t="shared" si="7"/>
        <v>88399.223621</v>
      </c>
      <c r="R24" s="5">
        <f t="shared" si="8"/>
        <v>1</v>
      </c>
      <c r="S24" s="5">
        <f t="shared" si="9"/>
        <v>0.842719585918314</v>
      </c>
      <c r="T24" s="5">
        <f t="shared" si="10"/>
        <v>0.7952947471165568</v>
      </c>
      <c r="U24" s="5">
        <f t="shared" si="11"/>
        <v>1.1297336504391875</v>
      </c>
      <c r="V24" s="5">
        <f t="shared" si="12"/>
        <v>0.7845024406177987</v>
      </c>
      <c r="W24" s="5">
        <f t="shared" si="13"/>
        <v>0.822860297690328</v>
      </c>
    </row>
    <row r="25" spans="1:23" ht="12.75">
      <c r="A25" t="s">
        <v>49</v>
      </c>
      <c r="B25" t="s">
        <v>63</v>
      </c>
      <c r="C25">
        <v>51.95019567</v>
      </c>
      <c r="D25">
        <v>9466.897255</v>
      </c>
      <c r="E25">
        <v>10954.37313</v>
      </c>
      <c r="F25">
        <v>16293.85531</v>
      </c>
      <c r="G25">
        <v>11317.2807615</v>
      </c>
      <c r="H25">
        <v>7678.3709715</v>
      </c>
      <c r="I25">
        <v>13604.233479999999</v>
      </c>
      <c r="K25">
        <f t="shared" si="2"/>
        <v>9414.94705933</v>
      </c>
      <c r="L25">
        <f t="shared" si="3"/>
        <v>10902.42293433</v>
      </c>
      <c r="M25">
        <f t="shared" si="4"/>
        <v>16241.90511433</v>
      </c>
      <c r="N25">
        <f t="shared" si="5"/>
        <v>11265.33056583</v>
      </c>
      <c r="O25">
        <f t="shared" si="6"/>
        <v>7626.420775830001</v>
      </c>
      <c r="P25">
        <f t="shared" si="7"/>
        <v>13552.283284329998</v>
      </c>
      <c r="R25" s="5">
        <f t="shared" si="8"/>
        <v>1</v>
      </c>
      <c r="S25" s="5">
        <f t="shared" si="9"/>
        <v>1.1579908910402152</v>
      </c>
      <c r="T25" s="5">
        <f t="shared" si="10"/>
        <v>1.7251191124048477</v>
      </c>
      <c r="U25" s="5">
        <f t="shared" si="11"/>
        <v>1.1965367935517293</v>
      </c>
      <c r="V25" s="5">
        <f t="shared" si="12"/>
        <v>0.8100333148737561</v>
      </c>
      <c r="W25" s="5">
        <f t="shared" si="13"/>
        <v>1.4394433870873435</v>
      </c>
    </row>
    <row r="26" spans="1:23" ht="12.75">
      <c r="A26" t="s">
        <v>79</v>
      </c>
      <c r="B26" t="s">
        <v>62</v>
      </c>
      <c r="C26">
        <v>10.2077993333333</v>
      </c>
      <c r="D26">
        <v>829.5072581666665</v>
      </c>
      <c r="E26">
        <v>523.0390166666665</v>
      </c>
      <c r="F26">
        <v>940.5566305</v>
      </c>
      <c r="G26">
        <v>619.9945086666665</v>
      </c>
      <c r="H26">
        <v>588.2556775</v>
      </c>
      <c r="I26">
        <v>667.272145666667</v>
      </c>
      <c r="K26">
        <f t="shared" si="2"/>
        <v>819.2994588333331</v>
      </c>
      <c r="L26">
        <f t="shared" si="3"/>
        <v>512.8312173333331</v>
      </c>
      <c r="M26">
        <f t="shared" si="4"/>
        <v>930.3488311666666</v>
      </c>
      <c r="N26">
        <f t="shared" si="5"/>
        <v>609.7867093333332</v>
      </c>
      <c r="O26">
        <f t="shared" si="6"/>
        <v>578.0478781666667</v>
      </c>
      <c r="P26">
        <f t="shared" si="7"/>
        <v>657.0643463333337</v>
      </c>
      <c r="R26" s="5">
        <f t="shared" si="8"/>
        <v>1</v>
      </c>
      <c r="S26" s="5">
        <f t="shared" si="9"/>
        <v>0.6259386745642369</v>
      </c>
      <c r="T26" s="5">
        <f t="shared" si="10"/>
        <v>1.1355418597388869</v>
      </c>
      <c r="U26" s="5">
        <f t="shared" si="11"/>
        <v>0.7442781790697847</v>
      </c>
      <c r="V26" s="5">
        <f t="shared" si="12"/>
        <v>0.705539191969925</v>
      </c>
      <c r="W26" s="5">
        <f t="shared" si="13"/>
        <v>0.8019831323567341</v>
      </c>
    </row>
    <row r="27" spans="1:23" ht="12.75">
      <c r="A27" t="s">
        <v>25</v>
      </c>
      <c r="B27" t="s">
        <v>62</v>
      </c>
      <c r="C27">
        <v>5.450993</v>
      </c>
      <c r="D27">
        <v>1469.12062583333</v>
      </c>
      <c r="E27">
        <v>1256.06695566667</v>
      </c>
      <c r="F27">
        <v>937.3022621666664</v>
      </c>
      <c r="G27">
        <v>1284.218343</v>
      </c>
      <c r="H27">
        <v>1431.78707883333</v>
      </c>
      <c r="I27">
        <v>1696.5351968333298</v>
      </c>
      <c r="K27">
        <f t="shared" si="2"/>
        <v>1463.66963283333</v>
      </c>
      <c r="L27">
        <f t="shared" si="3"/>
        <v>1250.6159626666702</v>
      </c>
      <c r="M27">
        <f t="shared" si="4"/>
        <v>931.8512691666664</v>
      </c>
      <c r="N27">
        <f t="shared" si="5"/>
        <v>1278.76735</v>
      </c>
      <c r="O27">
        <f t="shared" si="6"/>
        <v>1426.3360858333301</v>
      </c>
      <c r="P27">
        <f t="shared" si="7"/>
        <v>1691.0842038333299</v>
      </c>
      <c r="R27" s="5">
        <f t="shared" si="8"/>
        <v>1</v>
      </c>
      <c r="S27" s="5">
        <f t="shared" si="9"/>
        <v>0.8544386893139017</v>
      </c>
      <c r="T27" s="5">
        <f t="shared" si="10"/>
        <v>0.6366540975252832</v>
      </c>
      <c r="U27" s="5">
        <f t="shared" si="11"/>
        <v>0.873672119250434</v>
      </c>
      <c r="V27" s="5">
        <f t="shared" si="12"/>
        <v>0.9744931874225397</v>
      </c>
      <c r="W27" s="5">
        <f t="shared" si="13"/>
        <v>1.1553728832644954</v>
      </c>
    </row>
    <row r="28" spans="1:23" ht="12.75">
      <c r="A28" t="s">
        <v>13</v>
      </c>
      <c r="B28" t="s">
        <v>62</v>
      </c>
      <c r="C28">
        <v>9.469385</v>
      </c>
      <c r="D28">
        <v>25411.6022138333</v>
      </c>
      <c r="E28">
        <v>25430.670573</v>
      </c>
      <c r="F28">
        <v>17045.816976000016</v>
      </c>
      <c r="G28">
        <v>28147.02180983335</v>
      </c>
      <c r="H28">
        <v>22644.2877605</v>
      </c>
      <c r="I28">
        <v>23341.691732</v>
      </c>
      <c r="K28">
        <f t="shared" si="2"/>
        <v>25402.1328288333</v>
      </c>
      <c r="L28">
        <f t="shared" si="3"/>
        <v>25421.201188</v>
      </c>
      <c r="M28">
        <f t="shared" si="4"/>
        <v>17036.347591000016</v>
      </c>
      <c r="N28">
        <f t="shared" si="5"/>
        <v>28137.55242483335</v>
      </c>
      <c r="O28">
        <f t="shared" si="6"/>
        <v>22634.8183755</v>
      </c>
      <c r="P28">
        <f t="shared" si="7"/>
        <v>23332.222347</v>
      </c>
      <c r="R28" s="5">
        <f t="shared" si="8"/>
        <v>1</v>
      </c>
      <c r="S28" s="5">
        <f t="shared" si="9"/>
        <v>1.0007506597692086</v>
      </c>
      <c r="T28" s="5">
        <f t="shared" si="10"/>
        <v>0.6706660305178195</v>
      </c>
      <c r="U28" s="5">
        <f t="shared" si="11"/>
        <v>1.1076846426413118</v>
      </c>
      <c r="V28" s="5">
        <f t="shared" si="12"/>
        <v>0.8910597597461504</v>
      </c>
      <c r="W28" s="5">
        <f t="shared" si="13"/>
        <v>0.9185143036696588</v>
      </c>
    </row>
    <row r="29" spans="1:23" ht="12.75">
      <c r="A29" t="s">
        <v>74</v>
      </c>
      <c r="B29" t="s">
        <v>62</v>
      </c>
      <c r="C29">
        <v>661.071482333333</v>
      </c>
      <c r="D29">
        <v>6923.56791183333</v>
      </c>
      <c r="E29">
        <v>6915.4215495</v>
      </c>
      <c r="F29">
        <v>7629.979736333335</v>
      </c>
      <c r="G29">
        <v>6670.51253266667</v>
      </c>
      <c r="H29">
        <v>6854.496256666665</v>
      </c>
      <c r="I29">
        <v>6132.264648333336</v>
      </c>
      <c r="K29">
        <f t="shared" si="2"/>
        <v>6262.496429499997</v>
      </c>
      <c r="L29">
        <f t="shared" si="3"/>
        <v>6254.350067166667</v>
      </c>
      <c r="M29">
        <f t="shared" si="4"/>
        <v>6968.908254000002</v>
      </c>
      <c r="N29">
        <f t="shared" si="5"/>
        <v>6009.441050333337</v>
      </c>
      <c r="O29">
        <f t="shared" si="6"/>
        <v>6193.424774333333</v>
      </c>
      <c r="P29">
        <f t="shared" si="7"/>
        <v>5471.193166000003</v>
      </c>
      <c r="R29" s="5">
        <f t="shared" si="8"/>
        <v>1</v>
      </c>
      <c r="S29" s="5">
        <f t="shared" si="9"/>
        <v>0.998699182917701</v>
      </c>
      <c r="T29" s="5">
        <f t="shared" si="10"/>
        <v>1.1128003556492894</v>
      </c>
      <c r="U29" s="5">
        <f t="shared" si="11"/>
        <v>0.959591932384245</v>
      </c>
      <c r="V29" s="5">
        <f t="shared" si="12"/>
        <v>0.9889705876970569</v>
      </c>
      <c r="W29" s="5">
        <f t="shared" si="13"/>
        <v>0.8736441174205711</v>
      </c>
    </row>
    <row r="30" spans="1:23" ht="12.75">
      <c r="A30" t="s">
        <v>8</v>
      </c>
      <c r="B30" t="s">
        <v>62</v>
      </c>
      <c r="C30">
        <v>5.74036033333333</v>
      </c>
      <c r="D30">
        <v>51874.54817716665</v>
      </c>
      <c r="E30">
        <v>6103.5479328333295</v>
      </c>
      <c r="F30">
        <v>5418.447957333336</v>
      </c>
      <c r="G30">
        <v>26897.17968766665</v>
      </c>
      <c r="H30">
        <v>7232.23933933333</v>
      </c>
      <c r="I30">
        <v>7076.183024166665</v>
      </c>
      <c r="K30">
        <f t="shared" si="2"/>
        <v>51868.807816833316</v>
      </c>
      <c r="L30">
        <f t="shared" si="3"/>
        <v>6097.807572499996</v>
      </c>
      <c r="M30">
        <f t="shared" si="4"/>
        <v>5412.707597000002</v>
      </c>
      <c r="N30">
        <f t="shared" si="5"/>
        <v>26891.439327333315</v>
      </c>
      <c r="O30">
        <f t="shared" si="6"/>
        <v>7226.498978999996</v>
      </c>
      <c r="P30">
        <f t="shared" si="7"/>
        <v>7070.442663833332</v>
      </c>
      <c r="R30" s="5">
        <f t="shared" si="8"/>
        <v>1</v>
      </c>
      <c r="S30" s="5">
        <f t="shared" si="9"/>
        <v>0.11756213086742734</v>
      </c>
      <c r="T30" s="5">
        <f t="shared" si="10"/>
        <v>0.10435380770875134</v>
      </c>
      <c r="U30" s="5">
        <f t="shared" si="11"/>
        <v>0.5184510780023377</v>
      </c>
      <c r="V30" s="8">
        <f t="shared" si="12"/>
        <v>0.1393226349932557</v>
      </c>
      <c r="W30" s="8">
        <f t="shared" si="13"/>
        <v>0.13631396134650922</v>
      </c>
    </row>
    <row r="31" spans="1:23" ht="12.75">
      <c r="A31" t="s">
        <v>5</v>
      </c>
      <c r="B31" t="s">
        <v>62</v>
      </c>
      <c r="C31">
        <v>147.494575666667</v>
      </c>
      <c r="D31">
        <v>3992.5424805</v>
      </c>
      <c r="E31">
        <v>4133.213745166665</v>
      </c>
      <c r="F31">
        <v>5462.308512333335</v>
      </c>
      <c r="G31">
        <v>5234.5679525</v>
      </c>
      <c r="H31">
        <v>4633.5491943333345</v>
      </c>
      <c r="I31">
        <v>4377.7250165000005</v>
      </c>
      <c r="K31">
        <f t="shared" si="2"/>
        <v>3845.0479048333327</v>
      </c>
      <c r="L31">
        <f t="shared" si="3"/>
        <v>3985.719169499998</v>
      </c>
      <c r="M31">
        <f t="shared" si="4"/>
        <v>5314.813936666668</v>
      </c>
      <c r="N31">
        <f t="shared" si="5"/>
        <v>5087.073376833333</v>
      </c>
      <c r="O31">
        <f t="shared" si="6"/>
        <v>4486.054618666668</v>
      </c>
      <c r="P31">
        <f t="shared" si="7"/>
        <v>4230.230440833334</v>
      </c>
      <c r="R31" s="5">
        <f t="shared" si="8"/>
        <v>1</v>
      </c>
      <c r="S31" s="5">
        <f t="shared" si="9"/>
        <v>1.0365850486517574</v>
      </c>
      <c r="T31" s="5">
        <f t="shared" si="10"/>
        <v>1.3822490819908377</v>
      </c>
      <c r="U31" s="5">
        <f t="shared" si="11"/>
        <v>1.3230195052807376</v>
      </c>
      <c r="V31" s="5">
        <f t="shared" si="12"/>
        <v>1.1667096820894147</v>
      </c>
      <c r="W31" s="5">
        <f t="shared" si="13"/>
        <v>1.1001762645182693</v>
      </c>
    </row>
    <row r="32" spans="1:23" ht="12.75">
      <c r="A32" t="s">
        <v>7</v>
      </c>
      <c r="B32" t="s">
        <v>62</v>
      </c>
      <c r="C32">
        <v>11.15221</v>
      </c>
      <c r="D32">
        <v>56685.14843766665</v>
      </c>
      <c r="E32">
        <v>6318.49662266667</v>
      </c>
      <c r="F32">
        <v>5504.084228333335</v>
      </c>
      <c r="G32">
        <v>30217.66699216665</v>
      </c>
      <c r="H32">
        <v>9206.541422666665</v>
      </c>
      <c r="I32">
        <v>7404.5606283333345</v>
      </c>
      <c r="K32">
        <f t="shared" si="2"/>
        <v>56673.99622766665</v>
      </c>
      <c r="L32">
        <f t="shared" si="3"/>
        <v>6307.34441266667</v>
      </c>
      <c r="M32">
        <f t="shared" si="4"/>
        <v>5492.932018333335</v>
      </c>
      <c r="N32">
        <f t="shared" si="5"/>
        <v>30206.51478216665</v>
      </c>
      <c r="O32">
        <f t="shared" si="6"/>
        <v>9195.389212666665</v>
      </c>
      <c r="P32">
        <f t="shared" si="7"/>
        <v>7393.408418333334</v>
      </c>
      <c r="R32" s="5">
        <f t="shared" si="8"/>
        <v>1</v>
      </c>
      <c r="S32" s="5">
        <f t="shared" si="9"/>
        <v>0.11129168282626949</v>
      </c>
      <c r="T32" s="5">
        <f t="shared" si="10"/>
        <v>0.09692155810342945</v>
      </c>
      <c r="U32" s="5">
        <f t="shared" si="11"/>
        <v>0.5329872038813576</v>
      </c>
      <c r="V32" s="8">
        <f t="shared" si="12"/>
        <v>0.162250588007375</v>
      </c>
      <c r="W32" s="8">
        <f t="shared" si="13"/>
        <v>0.130455039532294</v>
      </c>
    </row>
    <row r="33" spans="1:23" ht="12.75">
      <c r="A33" t="s">
        <v>22</v>
      </c>
      <c r="B33" t="s">
        <v>62</v>
      </c>
      <c r="C33">
        <v>5.24115166666667</v>
      </c>
      <c r="D33">
        <v>4479.99056</v>
      </c>
      <c r="E33">
        <v>12142.9744465</v>
      </c>
      <c r="F33">
        <v>15655.3444011667</v>
      </c>
      <c r="G33">
        <v>6778.340901833335</v>
      </c>
      <c r="H33">
        <v>9428.102702000015</v>
      </c>
      <c r="I33">
        <v>8368.208007833335</v>
      </c>
      <c r="K33">
        <f t="shared" si="2"/>
        <v>4474.749408333333</v>
      </c>
      <c r="L33">
        <f t="shared" si="3"/>
        <v>12137.733294833333</v>
      </c>
      <c r="M33">
        <f t="shared" si="4"/>
        <v>15650.103249500033</v>
      </c>
      <c r="N33">
        <f t="shared" si="5"/>
        <v>6773.099750166668</v>
      </c>
      <c r="O33">
        <f t="shared" si="6"/>
        <v>9422.861550333348</v>
      </c>
      <c r="P33">
        <f t="shared" si="7"/>
        <v>8362.966856166668</v>
      </c>
      <c r="R33" s="5">
        <f t="shared" si="8"/>
        <v>1</v>
      </c>
      <c r="S33" s="5">
        <f t="shared" si="9"/>
        <v>2.712494530359446</v>
      </c>
      <c r="T33" s="5">
        <f t="shared" si="10"/>
        <v>3.4974256257467333</v>
      </c>
      <c r="U33" s="5">
        <f t="shared" si="11"/>
        <v>1.5136266038838093</v>
      </c>
      <c r="V33" s="7">
        <f t="shared" si="12"/>
        <v>2.1057853056050777</v>
      </c>
      <c r="W33" s="5">
        <f t="shared" si="13"/>
        <v>1.868924065466616</v>
      </c>
    </row>
    <row r="34" spans="1:23" ht="12.75">
      <c r="A34" t="s">
        <v>24</v>
      </c>
      <c r="B34" t="s">
        <v>62</v>
      </c>
      <c r="C34">
        <v>119.601173333333</v>
      </c>
      <c r="D34">
        <v>9406.007486999999</v>
      </c>
      <c r="E34">
        <v>7275.348795333335</v>
      </c>
      <c r="F34">
        <v>2799.5775146666647</v>
      </c>
      <c r="G34">
        <v>5647.604899</v>
      </c>
      <c r="H34">
        <v>7430.194417333335</v>
      </c>
      <c r="I34">
        <v>4507.5790608333355</v>
      </c>
      <c r="K34">
        <f t="shared" si="2"/>
        <v>9286.406313666666</v>
      </c>
      <c r="L34">
        <f t="shared" si="3"/>
        <v>7155.747622000003</v>
      </c>
      <c r="M34">
        <f t="shared" si="4"/>
        <v>2679.9763413333317</v>
      </c>
      <c r="N34">
        <f t="shared" si="5"/>
        <v>5528.003725666667</v>
      </c>
      <c r="O34">
        <f t="shared" si="6"/>
        <v>7310.593244000002</v>
      </c>
      <c r="P34">
        <f t="shared" si="7"/>
        <v>4387.977887500003</v>
      </c>
      <c r="R34" s="5">
        <f t="shared" si="8"/>
        <v>1</v>
      </c>
      <c r="S34" s="5">
        <f t="shared" si="9"/>
        <v>0.7705615477398393</v>
      </c>
      <c r="T34" s="5">
        <f t="shared" si="10"/>
        <v>0.2885913291764167</v>
      </c>
      <c r="U34" s="5">
        <f t="shared" si="11"/>
        <v>0.5952791143255477</v>
      </c>
      <c r="V34" s="5">
        <f t="shared" si="12"/>
        <v>0.7872359874283242</v>
      </c>
      <c r="W34" s="8">
        <f t="shared" si="13"/>
        <v>0.4725162500204499</v>
      </c>
    </row>
    <row r="35" spans="1:23" ht="12.75">
      <c r="A35" t="s">
        <v>19</v>
      </c>
      <c r="B35" t="s">
        <v>62</v>
      </c>
      <c r="C35">
        <v>5.20001166666667</v>
      </c>
      <c r="D35">
        <v>1432.8923555000001</v>
      </c>
      <c r="E35">
        <v>2981.825602333335</v>
      </c>
      <c r="F35">
        <v>2598.681457333335</v>
      </c>
      <c r="G35">
        <v>1765.5662945</v>
      </c>
      <c r="H35">
        <v>2003.823639</v>
      </c>
      <c r="I35">
        <v>2422.208801333335</v>
      </c>
      <c r="K35">
        <f t="shared" si="2"/>
        <v>1427.6923438333336</v>
      </c>
      <c r="L35">
        <f t="shared" si="3"/>
        <v>2976.6255906666684</v>
      </c>
      <c r="M35">
        <f t="shared" si="4"/>
        <v>2593.481445666668</v>
      </c>
      <c r="N35">
        <f t="shared" si="5"/>
        <v>1760.3662828333333</v>
      </c>
      <c r="O35">
        <f t="shared" si="6"/>
        <v>1998.6236273333334</v>
      </c>
      <c r="P35">
        <f t="shared" si="7"/>
        <v>2417.0087896666682</v>
      </c>
      <c r="R35" s="5">
        <f t="shared" si="8"/>
        <v>1</v>
      </c>
      <c r="S35" s="5">
        <f t="shared" si="9"/>
        <v>2.0849208889602022</v>
      </c>
      <c r="T35" s="5">
        <f t="shared" si="10"/>
        <v>1.8165548459153373</v>
      </c>
      <c r="U35" s="5">
        <f t="shared" si="11"/>
        <v>1.2330151453406095</v>
      </c>
      <c r="V35" s="5">
        <f t="shared" si="12"/>
        <v>1.399897979397338</v>
      </c>
      <c r="W35" s="5">
        <f t="shared" si="13"/>
        <v>1.6929479240443597</v>
      </c>
    </row>
    <row r="36" spans="1:23" ht="12.75">
      <c r="A36" t="s">
        <v>64</v>
      </c>
      <c r="B36" t="s">
        <v>62</v>
      </c>
      <c r="C36">
        <v>517.217956333333</v>
      </c>
      <c r="D36">
        <v>2287.96547433333</v>
      </c>
      <c r="E36">
        <v>2448.1667785</v>
      </c>
      <c r="F36">
        <v>3485.273010333335</v>
      </c>
      <c r="G36">
        <v>1825.6660459999998</v>
      </c>
      <c r="H36">
        <v>2150.212239833335</v>
      </c>
      <c r="I36">
        <v>2298.1706544999997</v>
      </c>
      <c r="K36">
        <f t="shared" si="2"/>
        <v>1770.747517999997</v>
      </c>
      <c r="L36">
        <f t="shared" si="3"/>
        <v>1930.948822166667</v>
      </c>
      <c r="M36">
        <f t="shared" si="4"/>
        <v>2968.055054000002</v>
      </c>
      <c r="N36">
        <f t="shared" si="5"/>
        <v>1308.4480896666669</v>
      </c>
      <c r="O36">
        <f t="shared" si="6"/>
        <v>1632.994283500002</v>
      </c>
      <c r="P36">
        <f t="shared" si="7"/>
        <v>1780.9526981666668</v>
      </c>
      <c r="R36" s="5">
        <f t="shared" si="8"/>
        <v>1</v>
      </c>
      <c r="S36" s="5">
        <f t="shared" si="9"/>
        <v>1.0904710030866582</v>
      </c>
      <c r="T36" s="5">
        <f t="shared" si="10"/>
        <v>1.6761593755344217</v>
      </c>
      <c r="U36" s="5">
        <f t="shared" si="11"/>
        <v>0.738924141565093</v>
      </c>
      <c r="V36" s="5">
        <f t="shared" si="12"/>
        <v>0.9222061682426737</v>
      </c>
      <c r="W36" s="5">
        <f t="shared" si="13"/>
        <v>1.005763204557924</v>
      </c>
    </row>
    <row r="37" spans="1:23" ht="12.75">
      <c r="A37" t="s">
        <v>71</v>
      </c>
      <c r="B37" t="s">
        <v>62</v>
      </c>
      <c r="C37">
        <v>8.60597</v>
      </c>
      <c r="D37">
        <v>35284.389974000005</v>
      </c>
      <c r="E37">
        <v>38630.514322999996</v>
      </c>
      <c r="F37">
        <v>39141.32226566665</v>
      </c>
      <c r="G37">
        <v>41897.68294266665</v>
      </c>
      <c r="H37">
        <v>37447.9772135</v>
      </c>
      <c r="I37">
        <v>38344.6279298333</v>
      </c>
      <c r="K37">
        <f t="shared" si="2"/>
        <v>35275.78400400001</v>
      </c>
      <c r="L37">
        <f t="shared" si="3"/>
        <v>38621.908353</v>
      </c>
      <c r="M37">
        <f t="shared" si="4"/>
        <v>39132.71629566665</v>
      </c>
      <c r="N37">
        <f t="shared" si="5"/>
        <v>41889.076972666655</v>
      </c>
      <c r="O37">
        <f t="shared" si="6"/>
        <v>37439.371243500005</v>
      </c>
      <c r="P37">
        <f t="shared" si="7"/>
        <v>38336.021959833306</v>
      </c>
      <c r="R37" s="5">
        <f t="shared" si="8"/>
        <v>1</v>
      </c>
      <c r="S37" s="5">
        <f t="shared" si="9"/>
        <v>1.0948561298771011</v>
      </c>
      <c r="T37" s="5">
        <f t="shared" si="10"/>
        <v>1.1093365434834643</v>
      </c>
      <c r="U37" s="5">
        <f t="shared" si="11"/>
        <v>1.187474018094587</v>
      </c>
      <c r="V37" s="5">
        <f t="shared" si="12"/>
        <v>1.0613334983357043</v>
      </c>
      <c r="W37" s="5">
        <f t="shared" si="13"/>
        <v>1.0867518055866963</v>
      </c>
    </row>
    <row r="38" spans="1:23" ht="12.75">
      <c r="A38" t="s">
        <v>17</v>
      </c>
      <c r="B38" t="s">
        <v>62</v>
      </c>
      <c r="C38">
        <v>25.2502843333333</v>
      </c>
      <c r="D38">
        <v>2341.6351114999998</v>
      </c>
      <c r="E38">
        <v>3643.353943166665</v>
      </c>
      <c r="F38">
        <v>3068.766866</v>
      </c>
      <c r="G38">
        <v>3117.7241618333346</v>
      </c>
      <c r="H38">
        <v>2453.942749</v>
      </c>
      <c r="I38">
        <v>2911.7994383333353</v>
      </c>
      <c r="K38">
        <f t="shared" si="2"/>
        <v>2316.3848271666666</v>
      </c>
      <c r="L38">
        <f t="shared" si="3"/>
        <v>3618.103658833332</v>
      </c>
      <c r="M38">
        <f t="shared" si="4"/>
        <v>3043.5165816666668</v>
      </c>
      <c r="N38">
        <f t="shared" si="5"/>
        <v>3092.4738775000014</v>
      </c>
      <c r="O38">
        <f t="shared" si="6"/>
        <v>2428.6924646666666</v>
      </c>
      <c r="P38">
        <f t="shared" si="7"/>
        <v>2886.549154000002</v>
      </c>
      <c r="R38" s="5">
        <f t="shared" si="8"/>
        <v>1</v>
      </c>
      <c r="S38" s="5">
        <f t="shared" si="9"/>
        <v>1.5619613875898546</v>
      </c>
      <c r="T38" s="5">
        <f t="shared" si="10"/>
        <v>1.3139080112994033</v>
      </c>
      <c r="U38" s="5">
        <f t="shared" si="11"/>
        <v>1.3350432282370905</v>
      </c>
      <c r="V38" s="5">
        <f t="shared" si="12"/>
        <v>1.0484840153427233</v>
      </c>
      <c r="W38" s="5">
        <f t="shared" si="13"/>
        <v>1.2461440431427553</v>
      </c>
    </row>
    <row r="39" spans="1:23" ht="12.75">
      <c r="A39" t="s">
        <v>18</v>
      </c>
      <c r="B39" t="s">
        <v>62</v>
      </c>
      <c r="C39">
        <v>1274.15610733333</v>
      </c>
      <c r="D39">
        <v>22046.445963500002</v>
      </c>
      <c r="E39">
        <v>20728.79752616665</v>
      </c>
      <c r="F39">
        <v>17534.491862000003</v>
      </c>
      <c r="G39">
        <v>20501.751139333348</v>
      </c>
      <c r="H39">
        <v>19202.055338500002</v>
      </c>
      <c r="I39">
        <v>19173.159993499998</v>
      </c>
      <c r="K39">
        <f t="shared" si="2"/>
        <v>20772.289856166673</v>
      </c>
      <c r="L39">
        <f t="shared" si="3"/>
        <v>19454.641418833322</v>
      </c>
      <c r="M39">
        <f t="shared" si="4"/>
        <v>16260.335754666672</v>
      </c>
      <c r="N39">
        <f t="shared" si="5"/>
        <v>19227.59503200002</v>
      </c>
      <c r="O39">
        <f t="shared" si="6"/>
        <v>17927.899231166673</v>
      </c>
      <c r="P39">
        <f t="shared" si="7"/>
        <v>17899.00388616667</v>
      </c>
      <c r="R39" s="5">
        <f t="shared" si="8"/>
        <v>1</v>
      </c>
      <c r="S39" s="5">
        <f t="shared" si="9"/>
        <v>0.9365670108371715</v>
      </c>
      <c r="T39" s="5">
        <f t="shared" si="10"/>
        <v>0.7827897582432137</v>
      </c>
      <c r="U39" s="5">
        <f t="shared" si="11"/>
        <v>0.9256367576775326</v>
      </c>
      <c r="V39" s="5">
        <f t="shared" si="12"/>
        <v>0.8630680274204057</v>
      </c>
      <c r="W39" s="5">
        <f t="shared" si="13"/>
        <v>0.8616769749557961</v>
      </c>
    </row>
    <row r="40" spans="1:23" ht="12.75">
      <c r="A40" t="s">
        <v>42</v>
      </c>
      <c r="B40" t="s">
        <v>63</v>
      </c>
      <c r="C40">
        <v>4.598632667</v>
      </c>
      <c r="D40">
        <v>50386.50651000001</v>
      </c>
      <c r="E40">
        <v>44983.056639999995</v>
      </c>
      <c r="F40">
        <v>42104.211590000006</v>
      </c>
      <c r="G40">
        <v>44189.664715</v>
      </c>
      <c r="H40">
        <v>43236.767575000005</v>
      </c>
      <c r="I40">
        <v>41615.066405</v>
      </c>
      <c r="K40">
        <f t="shared" si="2"/>
        <v>50381.907877333004</v>
      </c>
      <c r="L40">
        <f t="shared" si="3"/>
        <v>44978.45800733299</v>
      </c>
      <c r="M40">
        <f t="shared" si="4"/>
        <v>42099.612957333</v>
      </c>
      <c r="N40">
        <f t="shared" si="5"/>
        <v>44185.066082332996</v>
      </c>
      <c r="O40">
        <f t="shared" si="6"/>
        <v>43232.168942333</v>
      </c>
      <c r="P40">
        <f t="shared" si="7"/>
        <v>41610.467772332995</v>
      </c>
      <c r="R40" s="5">
        <f t="shared" si="8"/>
        <v>1</v>
      </c>
      <c r="S40" s="5">
        <f t="shared" si="9"/>
        <v>0.8927501935187524</v>
      </c>
      <c r="T40" s="5">
        <f t="shared" si="10"/>
        <v>0.8356097403027043</v>
      </c>
      <c r="U40" s="5">
        <f t="shared" si="11"/>
        <v>0.8770026373338674</v>
      </c>
      <c r="V40" s="5">
        <f t="shared" si="12"/>
        <v>0.8580891586637057</v>
      </c>
      <c r="W40" s="5">
        <f t="shared" si="13"/>
        <v>0.8259009935400579</v>
      </c>
    </row>
    <row r="41" spans="1:23" ht="12.75">
      <c r="A41" t="s">
        <v>41</v>
      </c>
      <c r="B41" t="s">
        <v>63</v>
      </c>
      <c r="C41">
        <v>7.044129333</v>
      </c>
      <c r="D41">
        <v>474341.18755</v>
      </c>
      <c r="E41">
        <v>363900.93755</v>
      </c>
      <c r="F41">
        <v>294405.6979</v>
      </c>
      <c r="G41">
        <v>380062.38544999994</v>
      </c>
      <c r="H41">
        <v>330674.6927</v>
      </c>
      <c r="I41">
        <v>343636.73439999996</v>
      </c>
      <c r="K41">
        <f t="shared" si="2"/>
        <v>474334.143420667</v>
      </c>
      <c r="L41">
        <f t="shared" si="3"/>
        <v>363893.893420667</v>
      </c>
      <c r="M41">
        <f t="shared" si="4"/>
        <v>294398.65377066704</v>
      </c>
      <c r="N41">
        <f t="shared" si="5"/>
        <v>380055.34132066695</v>
      </c>
      <c r="O41">
        <f t="shared" si="6"/>
        <v>330667.648570667</v>
      </c>
      <c r="P41">
        <f t="shared" si="7"/>
        <v>343629.69027066696</v>
      </c>
      <c r="R41" s="5">
        <f t="shared" si="8"/>
        <v>1</v>
      </c>
      <c r="S41" s="5">
        <f t="shared" si="9"/>
        <v>0.7671678256101097</v>
      </c>
      <c r="T41" s="5">
        <f t="shared" si="10"/>
        <v>0.6206566781122</v>
      </c>
      <c r="U41" s="5">
        <f t="shared" si="11"/>
        <v>0.801239688502904</v>
      </c>
      <c r="V41" s="5">
        <f t="shared" si="12"/>
        <v>0.6971196426764746</v>
      </c>
      <c r="W41" s="5">
        <f t="shared" si="13"/>
        <v>0.7244464583396356</v>
      </c>
    </row>
    <row r="42" spans="1:23" ht="12.75">
      <c r="A42" t="s">
        <v>77</v>
      </c>
      <c r="B42" t="s">
        <v>62</v>
      </c>
      <c r="C42">
        <v>11.442073</v>
      </c>
      <c r="D42">
        <v>1091923.114583335</v>
      </c>
      <c r="E42">
        <v>786690.7916666665</v>
      </c>
      <c r="F42">
        <v>803685.416666667</v>
      </c>
      <c r="G42">
        <v>1089147.802083335</v>
      </c>
      <c r="H42">
        <v>738761.3541666665</v>
      </c>
      <c r="I42">
        <v>742359.958333333</v>
      </c>
      <c r="K42">
        <f t="shared" si="2"/>
        <v>1091911.672510335</v>
      </c>
      <c r="L42">
        <f t="shared" si="3"/>
        <v>786679.3495936665</v>
      </c>
      <c r="M42">
        <f t="shared" si="4"/>
        <v>803673.974593667</v>
      </c>
      <c r="N42">
        <f t="shared" si="5"/>
        <v>1089136.360010335</v>
      </c>
      <c r="O42">
        <f t="shared" si="6"/>
        <v>738749.9120936665</v>
      </c>
      <c r="P42">
        <f t="shared" si="7"/>
        <v>742348.516260333</v>
      </c>
      <c r="R42" s="5">
        <f t="shared" si="8"/>
        <v>1</v>
      </c>
      <c r="S42" s="5">
        <f t="shared" si="9"/>
        <v>0.7204606099548959</v>
      </c>
      <c r="T42" s="5">
        <f t="shared" si="10"/>
        <v>0.736024712279152</v>
      </c>
      <c r="U42" s="5">
        <f t="shared" si="11"/>
        <v>0.9974582994486912</v>
      </c>
      <c r="V42" s="5">
        <f t="shared" si="12"/>
        <v>0.6765656331846513</v>
      </c>
      <c r="W42" s="5">
        <f t="shared" si="13"/>
        <v>0.6798613248209476</v>
      </c>
    </row>
    <row r="43" spans="1:23" ht="12.75">
      <c r="A43" t="s">
        <v>55</v>
      </c>
      <c r="B43" t="s">
        <v>63</v>
      </c>
      <c r="C43">
        <v>13.359329</v>
      </c>
      <c r="D43">
        <v>28692.025065</v>
      </c>
      <c r="E43">
        <v>14312.93262</v>
      </c>
      <c r="F43">
        <v>12798.748045</v>
      </c>
      <c r="G43">
        <v>26886.48535</v>
      </c>
      <c r="H43">
        <v>11311.07471</v>
      </c>
      <c r="I43">
        <v>11850.953125</v>
      </c>
      <c r="K43">
        <f t="shared" si="2"/>
        <v>28678.665736000003</v>
      </c>
      <c r="L43">
        <f t="shared" si="3"/>
        <v>14299.573290999999</v>
      </c>
      <c r="M43">
        <f t="shared" si="4"/>
        <v>12785.388716</v>
      </c>
      <c r="N43">
        <f t="shared" si="5"/>
        <v>26873.126021</v>
      </c>
      <c r="O43">
        <f t="shared" si="6"/>
        <v>11297.715381</v>
      </c>
      <c r="P43">
        <f t="shared" si="7"/>
        <v>11837.593796</v>
      </c>
      <c r="R43" s="5">
        <f t="shared" si="8"/>
        <v>1</v>
      </c>
      <c r="S43" s="5">
        <f t="shared" si="9"/>
        <v>0.4986136183124415</v>
      </c>
      <c r="T43" s="5">
        <f t="shared" si="10"/>
        <v>0.4458153260578872</v>
      </c>
      <c r="U43" s="5">
        <f t="shared" si="11"/>
        <v>0.9370424087500859</v>
      </c>
      <c r="V43" s="8">
        <f t="shared" si="12"/>
        <v>0.3939414575629335</v>
      </c>
      <c r="W43" s="8">
        <f t="shared" si="13"/>
        <v>0.4127665458696847</v>
      </c>
    </row>
    <row r="44" spans="1:23" ht="12.75">
      <c r="A44" t="s">
        <v>83</v>
      </c>
      <c r="B44" t="s">
        <v>62</v>
      </c>
      <c r="C44">
        <v>27.369721</v>
      </c>
      <c r="D44">
        <v>183758.3072916665</v>
      </c>
      <c r="E44">
        <v>374087.4947916665</v>
      </c>
      <c r="F44">
        <v>361753.1979166665</v>
      </c>
      <c r="G44">
        <v>222723.169270833</v>
      </c>
      <c r="H44">
        <v>376281.1770833335</v>
      </c>
      <c r="I44">
        <v>390594.177083333</v>
      </c>
      <c r="K44">
        <f t="shared" si="2"/>
        <v>183730.93757066652</v>
      </c>
      <c r="L44">
        <f t="shared" si="3"/>
        <v>374060.1250706665</v>
      </c>
      <c r="M44">
        <f t="shared" si="4"/>
        <v>361725.8281956665</v>
      </c>
      <c r="N44">
        <f t="shared" si="5"/>
        <v>222695.799549833</v>
      </c>
      <c r="O44">
        <f t="shared" si="6"/>
        <v>376253.80736233346</v>
      </c>
      <c r="P44">
        <f t="shared" si="7"/>
        <v>390566.807362333</v>
      </c>
      <c r="R44" s="5">
        <f t="shared" si="8"/>
        <v>1</v>
      </c>
      <c r="S44" s="5">
        <f t="shared" si="9"/>
        <v>2.035912568762654</v>
      </c>
      <c r="T44" s="5">
        <f t="shared" si="10"/>
        <v>1.9687801792038406</v>
      </c>
      <c r="U44" s="5">
        <f t="shared" si="11"/>
        <v>1.2120756716009238</v>
      </c>
      <c r="V44" s="7">
        <f t="shared" si="12"/>
        <v>2.0478522144242524</v>
      </c>
      <c r="W44" s="7">
        <f t="shared" si="13"/>
        <v>2.1257541736111447</v>
      </c>
    </row>
    <row r="45" spans="1:23" ht="12.75">
      <c r="A45" t="s">
        <v>108</v>
      </c>
      <c r="B45" t="s">
        <v>63</v>
      </c>
      <c r="C45">
        <v>4.066449</v>
      </c>
      <c r="D45">
        <v>6510.418293999999</v>
      </c>
      <c r="E45">
        <v>5230.243164</v>
      </c>
      <c r="F45">
        <v>5816.699829499999</v>
      </c>
      <c r="G45">
        <v>7647.1354165</v>
      </c>
      <c r="H45">
        <v>4735.5162355</v>
      </c>
      <c r="I45">
        <v>5882.245117</v>
      </c>
      <c r="K45">
        <f t="shared" si="2"/>
        <v>6506.351844999999</v>
      </c>
      <c r="L45">
        <f t="shared" si="3"/>
        <v>5226.1767150000005</v>
      </c>
      <c r="M45">
        <f t="shared" si="4"/>
        <v>5812.6333804999995</v>
      </c>
      <c r="N45">
        <f t="shared" si="5"/>
        <v>7643.0689675</v>
      </c>
      <c r="O45">
        <f t="shared" si="6"/>
        <v>4731.4497865</v>
      </c>
      <c r="P45">
        <f t="shared" si="7"/>
        <v>5878.1786680000005</v>
      </c>
      <c r="R45" s="5">
        <f t="shared" si="8"/>
        <v>1</v>
      </c>
      <c r="S45" s="5">
        <f t="shared" si="9"/>
        <v>0.8032422530325058</v>
      </c>
      <c r="T45" s="5">
        <f t="shared" si="10"/>
        <v>0.8933782738735366</v>
      </c>
      <c r="U45" s="5">
        <f t="shared" si="11"/>
        <v>1.1747088306288793</v>
      </c>
      <c r="V45" s="5">
        <f t="shared" si="12"/>
        <v>0.7272047222801246</v>
      </c>
      <c r="W45" s="5">
        <f t="shared" si="13"/>
        <v>0.9034523198306994</v>
      </c>
    </row>
    <row r="46" spans="1:23" ht="12.75">
      <c r="A46" t="s">
        <v>16</v>
      </c>
      <c r="B46" t="s">
        <v>62</v>
      </c>
      <c r="C46">
        <v>260.602542333333</v>
      </c>
      <c r="D46">
        <v>14600.987142</v>
      </c>
      <c r="E46">
        <v>23088.22200516665</v>
      </c>
      <c r="F46">
        <v>21795.1722006667</v>
      </c>
      <c r="G46">
        <v>15902.959961</v>
      </c>
      <c r="H46">
        <v>18799.81282566665</v>
      </c>
      <c r="I46">
        <v>18497.977539166648</v>
      </c>
      <c r="K46">
        <f t="shared" si="2"/>
        <v>14340.384599666668</v>
      </c>
      <c r="L46">
        <f t="shared" si="3"/>
        <v>22827.619462833318</v>
      </c>
      <c r="M46">
        <f t="shared" si="4"/>
        <v>21534.569658333367</v>
      </c>
      <c r="N46">
        <f t="shared" si="5"/>
        <v>15642.357418666668</v>
      </c>
      <c r="O46">
        <f t="shared" si="6"/>
        <v>18539.210283333316</v>
      </c>
      <c r="P46">
        <f t="shared" si="7"/>
        <v>18237.374996833314</v>
      </c>
      <c r="R46" s="5">
        <f t="shared" si="8"/>
        <v>1</v>
      </c>
      <c r="S46" s="5">
        <f t="shared" si="9"/>
        <v>1.5918415091436202</v>
      </c>
      <c r="T46" s="5">
        <f t="shared" si="10"/>
        <v>1.5016730903321744</v>
      </c>
      <c r="U46" s="5">
        <f t="shared" si="11"/>
        <v>1.0907906486015908</v>
      </c>
      <c r="V46" s="5">
        <f t="shared" si="12"/>
        <v>1.2927972854901149</v>
      </c>
      <c r="W46" s="5">
        <f t="shared" si="13"/>
        <v>1.27174936418771</v>
      </c>
    </row>
    <row r="47" spans="1:23" ht="12.75">
      <c r="A47" t="s">
        <v>44</v>
      </c>
      <c r="B47" t="s">
        <v>63</v>
      </c>
      <c r="C47">
        <v>12.97121667</v>
      </c>
      <c r="D47">
        <v>28978.274415</v>
      </c>
      <c r="E47">
        <v>33825.88965</v>
      </c>
      <c r="F47">
        <v>39642.836265</v>
      </c>
      <c r="G47">
        <v>30563.88509</v>
      </c>
      <c r="H47">
        <v>28675.03841</v>
      </c>
      <c r="I47">
        <v>26814.656905</v>
      </c>
      <c r="K47">
        <f t="shared" si="2"/>
        <v>28965.30319833</v>
      </c>
      <c r="L47">
        <f t="shared" si="3"/>
        <v>33812.91843333</v>
      </c>
      <c r="M47">
        <f t="shared" si="4"/>
        <v>39629.86504833</v>
      </c>
      <c r="N47">
        <f t="shared" si="5"/>
        <v>30550.91387333</v>
      </c>
      <c r="O47">
        <f t="shared" si="6"/>
        <v>28662.06719333</v>
      </c>
      <c r="P47">
        <f t="shared" si="7"/>
        <v>26801.68568833</v>
      </c>
      <c r="R47" s="5">
        <f t="shared" si="8"/>
        <v>1</v>
      </c>
      <c r="S47" s="5">
        <f t="shared" si="9"/>
        <v>1.1673593817336423</v>
      </c>
      <c r="T47" s="5">
        <f t="shared" si="10"/>
        <v>1.3681840226901154</v>
      </c>
      <c r="U47" s="5">
        <f t="shared" si="11"/>
        <v>1.0547417254410587</v>
      </c>
      <c r="V47" s="5">
        <f t="shared" si="12"/>
        <v>0.9895310605615383</v>
      </c>
      <c r="W47" s="5">
        <f t="shared" si="13"/>
        <v>0.9253031292237692</v>
      </c>
    </row>
    <row r="48" spans="1:23" ht="12.75">
      <c r="A48" t="s">
        <v>2</v>
      </c>
      <c r="B48" t="s">
        <v>62</v>
      </c>
      <c r="C48">
        <v>18.0205456666667</v>
      </c>
      <c r="D48">
        <v>25294.91243466665</v>
      </c>
      <c r="E48">
        <v>24579.45800766665</v>
      </c>
      <c r="F48">
        <v>21301.9433595</v>
      </c>
      <c r="G48">
        <v>28124.8727213333</v>
      </c>
      <c r="H48">
        <v>26126.7109375</v>
      </c>
      <c r="I48">
        <v>24850.769857</v>
      </c>
      <c r="K48">
        <f t="shared" si="2"/>
        <v>25276.891888999984</v>
      </c>
      <c r="L48">
        <f t="shared" si="3"/>
        <v>24561.437461999983</v>
      </c>
      <c r="M48">
        <f t="shared" si="4"/>
        <v>21283.922813833335</v>
      </c>
      <c r="N48">
        <f t="shared" si="5"/>
        <v>28106.852175666634</v>
      </c>
      <c r="O48">
        <f t="shared" si="6"/>
        <v>26108.690391833334</v>
      </c>
      <c r="P48">
        <f t="shared" si="7"/>
        <v>24832.749311333333</v>
      </c>
      <c r="R48" s="5">
        <f t="shared" si="8"/>
        <v>1</v>
      </c>
      <c r="S48" s="5">
        <f t="shared" si="9"/>
        <v>0.9716953164122464</v>
      </c>
      <c r="T48" s="5">
        <f t="shared" si="10"/>
        <v>0.8420308520247969</v>
      </c>
      <c r="U48" s="5">
        <f t="shared" si="11"/>
        <v>1.1119583965898194</v>
      </c>
      <c r="V48" s="5">
        <f t="shared" si="12"/>
        <v>1.0329074676778331</v>
      </c>
      <c r="W48" s="5">
        <f t="shared" si="13"/>
        <v>0.9824289086009054</v>
      </c>
    </row>
    <row r="49" spans="1:23" ht="12.75">
      <c r="A49" t="s">
        <v>56</v>
      </c>
      <c r="B49" t="s">
        <v>63</v>
      </c>
      <c r="C49">
        <v>6.483924333</v>
      </c>
      <c r="D49">
        <v>3204.9602050000003</v>
      </c>
      <c r="E49">
        <v>5256.686564</v>
      </c>
      <c r="F49">
        <v>6909.0449215</v>
      </c>
      <c r="G49">
        <v>6389.3942875</v>
      </c>
      <c r="H49">
        <v>5395.335327000001</v>
      </c>
      <c r="I49">
        <v>5779.036620999999</v>
      </c>
      <c r="K49">
        <f t="shared" si="2"/>
        <v>3198.4762806670005</v>
      </c>
      <c r="L49">
        <f t="shared" si="3"/>
        <v>5250.202639667</v>
      </c>
      <c r="M49">
        <f t="shared" si="4"/>
        <v>6902.560997167</v>
      </c>
      <c r="N49">
        <f t="shared" si="5"/>
        <v>6382.9103631670005</v>
      </c>
      <c r="O49">
        <f t="shared" si="6"/>
        <v>5388.851402667001</v>
      </c>
      <c r="P49">
        <f t="shared" si="7"/>
        <v>5772.5526966669995</v>
      </c>
      <c r="R49" s="5">
        <f t="shared" si="8"/>
        <v>1</v>
      </c>
      <c r="S49" s="5">
        <f t="shared" si="9"/>
        <v>1.6414699309798035</v>
      </c>
      <c r="T49" s="5">
        <f t="shared" si="10"/>
        <v>2.1580779069362244</v>
      </c>
      <c r="U49" s="5">
        <f t="shared" si="11"/>
        <v>1.9956097225882594</v>
      </c>
      <c r="V49" s="5">
        <f t="shared" si="12"/>
        <v>1.6848183102809273</v>
      </c>
      <c r="W49" s="5">
        <f t="shared" si="13"/>
        <v>1.804782086882698</v>
      </c>
    </row>
    <row r="50" spans="1:23" ht="12.75">
      <c r="A50" t="s">
        <v>35</v>
      </c>
      <c r="B50" t="s">
        <v>63</v>
      </c>
      <c r="C50">
        <v>4.126187667</v>
      </c>
      <c r="D50">
        <v>3108.7976485</v>
      </c>
      <c r="E50">
        <v>1849.199697</v>
      </c>
      <c r="F50">
        <v>3299.5492759999997</v>
      </c>
      <c r="G50">
        <v>1951.0399980000002</v>
      </c>
      <c r="H50">
        <v>1187.259075</v>
      </c>
      <c r="I50">
        <v>1665.622873</v>
      </c>
      <c r="K50">
        <f t="shared" si="2"/>
        <v>3104.671460833</v>
      </c>
      <c r="L50">
        <f t="shared" si="3"/>
        <v>1845.073509333</v>
      </c>
      <c r="M50">
        <f t="shared" si="4"/>
        <v>3295.4230883329997</v>
      </c>
      <c r="N50">
        <f t="shared" si="5"/>
        <v>1946.9138103330001</v>
      </c>
      <c r="O50">
        <f t="shared" si="6"/>
        <v>1183.1328873329999</v>
      </c>
      <c r="P50">
        <f t="shared" si="7"/>
        <v>1661.496685333</v>
      </c>
      <c r="R50" s="5">
        <f t="shared" si="8"/>
        <v>1</v>
      </c>
      <c r="S50" s="5">
        <f t="shared" si="9"/>
        <v>0.594289454652299</v>
      </c>
      <c r="T50" s="5">
        <f t="shared" si="10"/>
        <v>1.0614401974271441</v>
      </c>
      <c r="U50" s="5">
        <f t="shared" si="11"/>
        <v>0.6270917341478164</v>
      </c>
      <c r="V50" s="8">
        <f t="shared" si="12"/>
        <v>0.3810815096730264</v>
      </c>
      <c r="W50" s="5">
        <f t="shared" si="13"/>
        <v>0.5351602275131591</v>
      </c>
    </row>
    <row r="51" spans="1:23" ht="12.75">
      <c r="A51" t="s">
        <v>21</v>
      </c>
      <c r="B51" t="s">
        <v>62</v>
      </c>
      <c r="C51">
        <v>5.17350766666667</v>
      </c>
      <c r="D51">
        <v>4930.751139333335</v>
      </c>
      <c r="E51">
        <v>4940.266072666665</v>
      </c>
      <c r="F51">
        <v>5812.432617166665</v>
      </c>
      <c r="G51">
        <v>4230.402791333336</v>
      </c>
      <c r="H51">
        <v>3902.0498048333347</v>
      </c>
      <c r="I51">
        <v>4865.686849</v>
      </c>
      <c r="K51">
        <f t="shared" si="2"/>
        <v>4925.577631666669</v>
      </c>
      <c r="L51">
        <f t="shared" si="3"/>
        <v>4935.092564999999</v>
      </c>
      <c r="M51">
        <f t="shared" si="4"/>
        <v>5807.259109499999</v>
      </c>
      <c r="N51">
        <f t="shared" si="5"/>
        <v>4225.229283666669</v>
      </c>
      <c r="O51">
        <f t="shared" si="6"/>
        <v>3896.876297166668</v>
      </c>
      <c r="P51">
        <f t="shared" si="7"/>
        <v>4860.513341333333</v>
      </c>
      <c r="R51" s="5">
        <f t="shared" si="8"/>
        <v>1</v>
      </c>
      <c r="S51" s="5">
        <f t="shared" si="9"/>
        <v>1.0019317395937806</v>
      </c>
      <c r="T51" s="5">
        <f t="shared" si="10"/>
        <v>1.179000625665704</v>
      </c>
      <c r="U51" s="5">
        <f t="shared" si="11"/>
        <v>0.85781396612299</v>
      </c>
      <c r="V51" s="5">
        <f t="shared" si="12"/>
        <v>0.7911511275578212</v>
      </c>
      <c r="W51" s="5">
        <f t="shared" si="13"/>
        <v>0.9867905258633961</v>
      </c>
    </row>
    <row r="52" spans="1:23" ht="12.75">
      <c r="A52" t="s">
        <v>30</v>
      </c>
      <c r="B52" t="s">
        <v>62</v>
      </c>
      <c r="C52">
        <v>1849.273519</v>
      </c>
      <c r="D52">
        <v>59201.11848966665</v>
      </c>
      <c r="E52">
        <v>95492.94401066666</v>
      </c>
      <c r="F52">
        <v>135844.82682299998</v>
      </c>
      <c r="G52">
        <v>63203.292318</v>
      </c>
      <c r="H52">
        <v>81546.6406253333</v>
      </c>
      <c r="I52">
        <v>98384.697917</v>
      </c>
      <c r="K52">
        <f t="shared" si="2"/>
        <v>57351.84497066665</v>
      </c>
      <c r="L52">
        <f t="shared" si="3"/>
        <v>93643.67049166666</v>
      </c>
      <c r="M52">
        <f t="shared" si="4"/>
        <v>133995.55330399997</v>
      </c>
      <c r="N52">
        <f t="shared" si="5"/>
        <v>61354.018799</v>
      </c>
      <c r="O52">
        <f t="shared" si="6"/>
        <v>79697.3671063333</v>
      </c>
      <c r="P52">
        <f t="shared" si="7"/>
        <v>96535.424398</v>
      </c>
      <c r="R52" s="5">
        <f t="shared" si="8"/>
        <v>1</v>
      </c>
      <c r="S52" s="5">
        <f t="shared" si="9"/>
        <v>1.6327926423214796</v>
      </c>
      <c r="T52" s="5">
        <f t="shared" si="10"/>
        <v>2.3363773802313377</v>
      </c>
      <c r="U52" s="5">
        <f t="shared" si="11"/>
        <v>1.0697828261737754</v>
      </c>
      <c r="V52" s="5">
        <f t="shared" si="12"/>
        <v>1.3896216790775529</v>
      </c>
      <c r="W52" s="5">
        <f t="shared" si="13"/>
        <v>1.683213930560984</v>
      </c>
    </row>
    <row r="53" spans="1:23" ht="12.75">
      <c r="A53" t="s">
        <v>106</v>
      </c>
      <c r="B53" t="s">
        <v>63</v>
      </c>
      <c r="C53">
        <v>3.97108</v>
      </c>
      <c r="D53">
        <v>913.74142315</v>
      </c>
      <c r="E53">
        <v>974.0927835</v>
      </c>
      <c r="F53">
        <v>823.45775485</v>
      </c>
      <c r="G53">
        <v>1310.6179455000001</v>
      </c>
      <c r="H53">
        <v>1036.8271968499998</v>
      </c>
      <c r="I53">
        <v>1682.2285765000001</v>
      </c>
      <c r="K53">
        <f t="shared" si="2"/>
        <v>909.7703431499999</v>
      </c>
      <c r="L53">
        <f t="shared" si="3"/>
        <v>970.1217035</v>
      </c>
      <c r="M53">
        <f t="shared" si="4"/>
        <v>819.48667485</v>
      </c>
      <c r="N53">
        <f t="shared" si="5"/>
        <v>1306.6468655</v>
      </c>
      <c r="O53">
        <f t="shared" si="6"/>
        <v>1032.8561168499998</v>
      </c>
      <c r="P53">
        <f t="shared" si="7"/>
        <v>1678.2574965000001</v>
      </c>
      <c r="R53" s="5">
        <f t="shared" si="8"/>
        <v>1</v>
      </c>
      <c r="S53" s="5">
        <f t="shared" si="9"/>
        <v>1.0663369176676376</v>
      </c>
      <c r="T53" s="5">
        <f t="shared" si="10"/>
        <v>0.9007621330154589</v>
      </c>
      <c r="U53" s="5">
        <f t="shared" si="11"/>
        <v>1.4362381400297686</v>
      </c>
      <c r="V53" s="5">
        <f t="shared" si="12"/>
        <v>1.1352932359542807</v>
      </c>
      <c r="W53" s="5">
        <f t="shared" si="13"/>
        <v>1.84470455553561</v>
      </c>
    </row>
    <row r="54" spans="1:23" ht="12.75">
      <c r="A54" t="s">
        <v>1</v>
      </c>
      <c r="B54" t="s">
        <v>62</v>
      </c>
      <c r="C54">
        <v>167.343112666667</v>
      </c>
      <c r="D54">
        <v>107461.61197933351</v>
      </c>
      <c r="E54">
        <v>125214.4700523335</v>
      </c>
      <c r="F54">
        <v>190762.203125</v>
      </c>
      <c r="G54">
        <v>109963.3958336665</v>
      </c>
      <c r="H54">
        <v>105297.54817716649</v>
      </c>
      <c r="I54">
        <v>135769.4427085</v>
      </c>
      <c r="K54">
        <f t="shared" si="2"/>
        <v>107294.26886666684</v>
      </c>
      <c r="L54">
        <f t="shared" si="3"/>
        <v>125047.12693966684</v>
      </c>
      <c r="M54">
        <f t="shared" si="4"/>
        <v>190594.86001233335</v>
      </c>
      <c r="N54">
        <f t="shared" si="5"/>
        <v>109796.05272099983</v>
      </c>
      <c r="O54">
        <f t="shared" si="6"/>
        <v>105130.20506449982</v>
      </c>
      <c r="P54">
        <f t="shared" si="7"/>
        <v>135602.09959583334</v>
      </c>
      <c r="R54" s="5">
        <f t="shared" si="8"/>
        <v>1</v>
      </c>
      <c r="S54" s="5">
        <f t="shared" si="9"/>
        <v>1.165459518579331</v>
      </c>
      <c r="T54" s="5">
        <f t="shared" si="10"/>
        <v>1.7763750293986629</v>
      </c>
      <c r="U54" s="5">
        <f t="shared" si="11"/>
        <v>1.0233170315689641</v>
      </c>
      <c r="V54" s="5">
        <f t="shared" si="12"/>
        <v>0.9798305741301404</v>
      </c>
      <c r="W54" s="5">
        <f t="shared" si="13"/>
        <v>1.2638335768366553</v>
      </c>
    </row>
    <row r="55" spans="1:23" ht="12.75">
      <c r="A55" t="s">
        <v>43</v>
      </c>
      <c r="B55" t="s">
        <v>63</v>
      </c>
      <c r="C55">
        <v>19.142516</v>
      </c>
      <c r="D55">
        <v>39341.04883</v>
      </c>
      <c r="E55">
        <v>30114.78809</v>
      </c>
      <c r="F55">
        <v>22874.464845000002</v>
      </c>
      <c r="G55">
        <v>18614.806230000002</v>
      </c>
      <c r="H55">
        <v>18620.224775</v>
      </c>
      <c r="I55">
        <v>17881.439615000003</v>
      </c>
      <c r="K55">
        <f t="shared" si="2"/>
        <v>39321.906314</v>
      </c>
      <c r="L55">
        <f t="shared" si="3"/>
        <v>30095.645574</v>
      </c>
      <c r="M55">
        <f t="shared" si="4"/>
        <v>22855.322329000002</v>
      </c>
      <c r="N55">
        <f t="shared" si="5"/>
        <v>18595.663714000002</v>
      </c>
      <c r="O55">
        <f t="shared" si="6"/>
        <v>18601.082259</v>
      </c>
      <c r="P55">
        <f t="shared" si="7"/>
        <v>17862.297099000003</v>
      </c>
      <c r="R55" s="5">
        <f t="shared" si="8"/>
        <v>1</v>
      </c>
      <c r="S55" s="5">
        <f t="shared" si="9"/>
        <v>0.7653658836800818</v>
      </c>
      <c r="T55" s="5">
        <f t="shared" si="10"/>
        <v>0.5812363761434093</v>
      </c>
      <c r="U55" s="8">
        <f t="shared" si="11"/>
        <v>0.4729084995398426</v>
      </c>
      <c r="V55" s="8">
        <f t="shared" si="12"/>
        <v>0.4730462991916887</v>
      </c>
      <c r="W55" s="8">
        <f t="shared" si="13"/>
        <v>0.4542581673523898</v>
      </c>
    </row>
    <row r="56" spans="1:23" ht="12.75">
      <c r="A56" t="s">
        <v>66</v>
      </c>
      <c r="B56" t="s">
        <v>62</v>
      </c>
      <c r="C56">
        <v>8631.39632166667</v>
      </c>
      <c r="D56">
        <v>23813.562174500003</v>
      </c>
      <c r="E56">
        <v>34610.364258</v>
      </c>
      <c r="F56">
        <v>51695.077474000005</v>
      </c>
      <c r="G56">
        <v>27859.332031500002</v>
      </c>
      <c r="H56">
        <v>27901.2727863333</v>
      </c>
      <c r="I56">
        <v>30473.0325518333</v>
      </c>
      <c r="K56">
        <f t="shared" si="2"/>
        <v>15182.165852833332</v>
      </c>
      <c r="L56">
        <f t="shared" si="3"/>
        <v>25978.96793633333</v>
      </c>
      <c r="M56">
        <f t="shared" si="4"/>
        <v>43063.68115233333</v>
      </c>
      <c r="N56">
        <f t="shared" si="5"/>
        <v>19227.93570983333</v>
      </c>
      <c r="O56">
        <f t="shared" si="6"/>
        <v>19269.876464666628</v>
      </c>
      <c r="P56">
        <f t="shared" si="7"/>
        <v>21841.63623016663</v>
      </c>
      <c r="R56" s="5">
        <f t="shared" si="8"/>
        <v>1</v>
      </c>
      <c r="S56" s="5">
        <f t="shared" si="9"/>
        <v>1.71115031861446</v>
      </c>
      <c r="T56" s="5">
        <f t="shared" si="10"/>
        <v>2.8364649398357535</v>
      </c>
      <c r="U56" s="5">
        <f t="shared" si="11"/>
        <v>1.2664817323310276</v>
      </c>
      <c r="V56" s="5">
        <f t="shared" si="12"/>
        <v>1.2692442337580205</v>
      </c>
      <c r="W56" s="5">
        <f t="shared" si="13"/>
        <v>1.4386377043885668</v>
      </c>
    </row>
    <row r="57" spans="1:23" ht="12.75">
      <c r="A57" t="s">
        <v>23</v>
      </c>
      <c r="B57" t="s">
        <v>62</v>
      </c>
      <c r="C57">
        <v>35.846311</v>
      </c>
      <c r="D57">
        <v>2504.75929766667</v>
      </c>
      <c r="E57">
        <v>2288.5666300000003</v>
      </c>
      <c r="F57">
        <v>3039.878173666665</v>
      </c>
      <c r="G57">
        <v>3083.0339965000003</v>
      </c>
      <c r="H57">
        <v>2897.41748033333</v>
      </c>
      <c r="I57">
        <v>4891.9892986666655</v>
      </c>
      <c r="K57">
        <f t="shared" si="2"/>
        <v>2468.9129866666703</v>
      </c>
      <c r="L57">
        <f t="shared" si="3"/>
        <v>2252.7203190000005</v>
      </c>
      <c r="M57">
        <f t="shared" si="4"/>
        <v>3004.0318626666653</v>
      </c>
      <c r="N57">
        <f t="shared" si="5"/>
        <v>3047.1876855000005</v>
      </c>
      <c r="O57">
        <f t="shared" si="6"/>
        <v>2861.57116933333</v>
      </c>
      <c r="P57">
        <f t="shared" si="7"/>
        <v>4856.142987666665</v>
      </c>
      <c r="R57" s="5">
        <f t="shared" si="8"/>
        <v>1</v>
      </c>
      <c r="S57" s="5">
        <f t="shared" si="9"/>
        <v>0.9124340676102336</v>
      </c>
      <c r="T57" s="5">
        <f t="shared" si="10"/>
        <v>1.2167427037282792</v>
      </c>
      <c r="U57" s="5">
        <f t="shared" si="11"/>
        <v>1.2342223893496023</v>
      </c>
      <c r="V57" s="5">
        <f t="shared" si="12"/>
        <v>1.1590409158958637</v>
      </c>
      <c r="W57" s="5">
        <f t="shared" si="13"/>
        <v>1.9669154052379314</v>
      </c>
    </row>
    <row r="58" spans="1:23" ht="12.75">
      <c r="A58" t="s">
        <v>67</v>
      </c>
      <c r="B58" t="s">
        <v>62</v>
      </c>
      <c r="C58">
        <v>13.2998726666667</v>
      </c>
      <c r="D58">
        <v>2585.228759833335</v>
      </c>
      <c r="E58">
        <v>4120.771484333331</v>
      </c>
      <c r="F58">
        <v>7292.006144333334</v>
      </c>
      <c r="G58">
        <v>2367.945536333335</v>
      </c>
      <c r="H58">
        <v>2978.8500165</v>
      </c>
      <c r="I58">
        <v>4359.752767</v>
      </c>
      <c r="K58">
        <f t="shared" si="2"/>
        <v>2571.9288871666686</v>
      </c>
      <c r="L58">
        <f t="shared" si="3"/>
        <v>4107.471611666664</v>
      </c>
      <c r="M58">
        <f t="shared" si="4"/>
        <v>7278.706271666668</v>
      </c>
      <c r="N58">
        <f t="shared" si="5"/>
        <v>2354.6456636666685</v>
      </c>
      <c r="O58">
        <f t="shared" si="6"/>
        <v>2965.5501438333335</v>
      </c>
      <c r="P58">
        <f t="shared" si="7"/>
        <v>4346.4528943333335</v>
      </c>
      <c r="R58" s="5">
        <f t="shared" si="8"/>
        <v>1</v>
      </c>
      <c r="S58" s="5">
        <f t="shared" si="9"/>
        <v>1.597039339680813</v>
      </c>
      <c r="T58" s="5">
        <f t="shared" si="10"/>
        <v>2.830057358111934</v>
      </c>
      <c r="U58" s="5">
        <f t="shared" si="11"/>
        <v>0.9155174061832763</v>
      </c>
      <c r="V58" s="5">
        <f t="shared" si="12"/>
        <v>1.1530451555759353</v>
      </c>
      <c r="W58" s="5">
        <f t="shared" si="13"/>
        <v>1.6899584261528886</v>
      </c>
    </row>
    <row r="59" spans="1:23" ht="12.75">
      <c r="A59" t="s">
        <v>84</v>
      </c>
      <c r="B59" t="s">
        <v>62</v>
      </c>
      <c r="C59">
        <v>11.5462716666667</v>
      </c>
      <c r="D59">
        <v>747421.177083333</v>
      </c>
      <c r="E59">
        <v>777474.1770833335</v>
      </c>
      <c r="F59">
        <v>840806.5625</v>
      </c>
      <c r="G59">
        <v>820185.7708333335</v>
      </c>
      <c r="H59">
        <v>807965.1666666665</v>
      </c>
      <c r="I59">
        <v>832174.895833333</v>
      </c>
      <c r="K59">
        <f t="shared" si="2"/>
        <v>747409.6308116664</v>
      </c>
      <c r="L59">
        <f t="shared" si="3"/>
        <v>777462.6308116668</v>
      </c>
      <c r="M59">
        <f t="shared" si="4"/>
        <v>840795.0162283333</v>
      </c>
      <c r="N59">
        <f t="shared" si="5"/>
        <v>820174.2245616668</v>
      </c>
      <c r="O59">
        <f t="shared" si="6"/>
        <v>807953.6203949999</v>
      </c>
      <c r="P59">
        <f t="shared" si="7"/>
        <v>832163.3495616664</v>
      </c>
      <c r="R59" s="5">
        <f t="shared" si="8"/>
        <v>1</v>
      </c>
      <c r="S59" s="5">
        <f t="shared" si="9"/>
        <v>1.040209543416458</v>
      </c>
      <c r="T59" s="5">
        <f t="shared" si="10"/>
        <v>1.1249453867957964</v>
      </c>
      <c r="U59" s="5">
        <f t="shared" si="11"/>
        <v>1.0973557079683067</v>
      </c>
      <c r="V59" s="5">
        <f t="shared" si="12"/>
        <v>1.0810050969206597</v>
      </c>
      <c r="W59" s="5">
        <f t="shared" si="13"/>
        <v>1.113396610447687</v>
      </c>
    </row>
    <row r="60" spans="1:23" ht="12.75">
      <c r="A60" t="s">
        <v>85</v>
      </c>
      <c r="B60" t="s">
        <v>62</v>
      </c>
      <c r="C60">
        <v>4.82561866666667</v>
      </c>
      <c r="D60">
        <v>4455.0170695</v>
      </c>
      <c r="E60">
        <v>161.2178018333335</v>
      </c>
      <c r="F60">
        <v>106.81608966666666</v>
      </c>
      <c r="G60">
        <v>2282.6313275</v>
      </c>
      <c r="H60">
        <v>138.93629950000002</v>
      </c>
      <c r="I60">
        <v>26.110232</v>
      </c>
      <c r="K60">
        <f t="shared" si="2"/>
        <v>4450.191450833333</v>
      </c>
      <c r="L60">
        <f t="shared" si="3"/>
        <v>156.39218316666685</v>
      </c>
      <c r="M60">
        <f t="shared" si="4"/>
        <v>101.99047099999999</v>
      </c>
      <c r="N60">
        <f t="shared" si="5"/>
        <v>2277.8057088333335</v>
      </c>
      <c r="O60">
        <f t="shared" si="6"/>
        <v>134.11068083333336</v>
      </c>
      <c r="P60">
        <f t="shared" si="7"/>
        <v>21.28461333333333</v>
      </c>
      <c r="R60" s="5">
        <f t="shared" si="8"/>
        <v>1</v>
      </c>
      <c r="S60" s="5">
        <f t="shared" si="9"/>
        <v>0.03514279888731106</v>
      </c>
      <c r="T60" s="5">
        <f t="shared" si="10"/>
        <v>0.0229182209634827</v>
      </c>
      <c r="U60" s="5">
        <f t="shared" si="11"/>
        <v>0.5118444305147358</v>
      </c>
      <c r="V60" s="8">
        <f t="shared" si="12"/>
        <v>0.03013593511987447</v>
      </c>
      <c r="W60" s="8">
        <f t="shared" si="13"/>
        <v>0.004782853404958032</v>
      </c>
    </row>
    <row r="61" spans="1:23" ht="12.75">
      <c r="A61" t="s">
        <v>86</v>
      </c>
      <c r="B61" t="s">
        <v>62</v>
      </c>
      <c r="C61">
        <v>5.472657</v>
      </c>
      <c r="D61">
        <v>35272.210286500005</v>
      </c>
      <c r="E61">
        <v>34865.497396</v>
      </c>
      <c r="F61">
        <v>24298.5499675</v>
      </c>
      <c r="G61">
        <v>26655.79166683335</v>
      </c>
      <c r="H61">
        <v>31662.3108725</v>
      </c>
      <c r="I61">
        <v>29911.123698</v>
      </c>
      <c r="K61">
        <f t="shared" si="2"/>
        <v>35266.73762950001</v>
      </c>
      <c r="L61">
        <f t="shared" si="3"/>
        <v>34860.024739</v>
      </c>
      <c r="M61">
        <f t="shared" si="4"/>
        <v>24293.0773105</v>
      </c>
      <c r="N61">
        <f t="shared" si="5"/>
        <v>26650.31900983335</v>
      </c>
      <c r="O61">
        <f t="shared" si="6"/>
        <v>31656.8382155</v>
      </c>
      <c r="P61">
        <f t="shared" si="7"/>
        <v>29905.651041</v>
      </c>
      <c r="R61" s="5">
        <f t="shared" si="8"/>
        <v>1</v>
      </c>
      <c r="S61" s="5">
        <f t="shared" si="9"/>
        <v>0.9884675215844235</v>
      </c>
      <c r="T61" s="5">
        <f t="shared" si="10"/>
        <v>0.6888382352151357</v>
      </c>
      <c r="U61" s="5">
        <f t="shared" si="11"/>
        <v>0.7556786025918322</v>
      </c>
      <c r="V61" s="5">
        <f t="shared" si="12"/>
        <v>0.8976401091610926</v>
      </c>
      <c r="W61" s="5">
        <f t="shared" si="13"/>
        <v>0.8479846181174538</v>
      </c>
    </row>
    <row r="62" spans="1:23" ht="12.75">
      <c r="A62" t="s">
        <v>70</v>
      </c>
      <c r="B62" t="s">
        <v>62</v>
      </c>
      <c r="C62">
        <v>14.080478</v>
      </c>
      <c r="D62">
        <v>22884.17936216665</v>
      </c>
      <c r="E62">
        <v>30519.3372395</v>
      </c>
      <c r="F62">
        <v>43992.986328333354</v>
      </c>
      <c r="G62">
        <v>25426.1178386667</v>
      </c>
      <c r="H62">
        <v>24198.589192666703</v>
      </c>
      <c r="I62">
        <v>25404.606445333302</v>
      </c>
      <c r="K62">
        <f t="shared" si="2"/>
        <v>22870.09888416665</v>
      </c>
      <c r="L62">
        <f t="shared" si="3"/>
        <v>30505.2567615</v>
      </c>
      <c r="M62">
        <f t="shared" si="4"/>
        <v>43978.90585033335</v>
      </c>
      <c r="N62">
        <f t="shared" si="5"/>
        <v>25412.0373606667</v>
      </c>
      <c r="O62">
        <f t="shared" si="6"/>
        <v>24184.508714666703</v>
      </c>
      <c r="P62">
        <f t="shared" si="7"/>
        <v>25390.525967333302</v>
      </c>
      <c r="R62" s="5">
        <f t="shared" si="8"/>
        <v>1</v>
      </c>
      <c r="S62" s="5">
        <f t="shared" si="9"/>
        <v>1.3338489228229484</v>
      </c>
      <c r="T62" s="5">
        <f t="shared" si="10"/>
        <v>1.9229871314977425</v>
      </c>
      <c r="U62" s="5">
        <f t="shared" si="11"/>
        <v>1.11114680742635</v>
      </c>
      <c r="V62" s="5">
        <f t="shared" si="12"/>
        <v>1.057472852966545</v>
      </c>
      <c r="W62" s="5">
        <f t="shared" si="13"/>
        <v>1.1102062171192266</v>
      </c>
    </row>
    <row r="63" spans="1:23" ht="12.75">
      <c r="A63" t="s">
        <v>38</v>
      </c>
      <c r="B63" t="s">
        <v>63</v>
      </c>
      <c r="C63">
        <v>137.9400257</v>
      </c>
      <c r="D63">
        <v>30804.167970000002</v>
      </c>
      <c r="E63">
        <v>24891.494465</v>
      </c>
      <c r="F63">
        <v>21839.790034999998</v>
      </c>
      <c r="G63">
        <v>28381.55827</v>
      </c>
      <c r="H63">
        <v>24986.02604</v>
      </c>
      <c r="I63">
        <v>24679.156905000003</v>
      </c>
      <c r="K63">
        <f t="shared" si="2"/>
        <v>30666.2279443</v>
      </c>
      <c r="L63">
        <f t="shared" si="3"/>
        <v>24753.5544393</v>
      </c>
      <c r="M63">
        <f t="shared" si="4"/>
        <v>21701.850009299997</v>
      </c>
      <c r="N63">
        <f t="shared" si="5"/>
        <v>28243.6182443</v>
      </c>
      <c r="O63">
        <f t="shared" si="6"/>
        <v>24848.0860143</v>
      </c>
      <c r="P63">
        <f t="shared" si="7"/>
        <v>24541.216879300002</v>
      </c>
      <c r="R63" s="5">
        <f t="shared" si="8"/>
        <v>1</v>
      </c>
      <c r="S63" s="5">
        <f t="shared" si="9"/>
        <v>0.8071926708514862</v>
      </c>
      <c r="T63" s="5">
        <f t="shared" si="10"/>
        <v>0.7076791462164086</v>
      </c>
      <c r="U63" s="5">
        <f t="shared" si="11"/>
        <v>0.9210007274321361</v>
      </c>
      <c r="V63" s="5">
        <f t="shared" si="12"/>
        <v>0.8102752663102984</v>
      </c>
      <c r="W63" s="5">
        <f t="shared" si="13"/>
        <v>0.8002685209238958</v>
      </c>
    </row>
    <row r="64" spans="1:23" ht="12.75">
      <c r="A64" t="s">
        <v>109</v>
      </c>
      <c r="B64" t="s">
        <v>63</v>
      </c>
      <c r="C64">
        <v>31.117583</v>
      </c>
      <c r="D64">
        <v>1463.949605333335</v>
      </c>
      <c r="E64">
        <v>871.5519296666665</v>
      </c>
      <c r="F64">
        <v>1029.471674666665</v>
      </c>
      <c r="G64">
        <v>1332.0398051666648</v>
      </c>
      <c r="H64">
        <v>1027.3489991666684</v>
      </c>
      <c r="I64">
        <v>1152.3885486666686</v>
      </c>
      <c r="K64">
        <f t="shared" si="2"/>
        <v>1432.832022333335</v>
      </c>
      <c r="L64">
        <f t="shared" si="3"/>
        <v>840.4343466666666</v>
      </c>
      <c r="M64">
        <f t="shared" si="4"/>
        <v>998.354091666665</v>
      </c>
      <c r="N64">
        <f t="shared" si="5"/>
        <v>1300.9222221666648</v>
      </c>
      <c r="O64">
        <f t="shared" si="6"/>
        <v>996.2314161666684</v>
      </c>
      <c r="P64">
        <f t="shared" si="7"/>
        <v>1121.2709656666686</v>
      </c>
      <c r="R64" s="5">
        <f t="shared" si="8"/>
        <v>1</v>
      </c>
      <c r="S64" s="5">
        <f t="shared" si="9"/>
        <v>0.5865546927811105</v>
      </c>
      <c r="T64" s="5">
        <f t="shared" si="10"/>
        <v>0.696769807001429</v>
      </c>
      <c r="U64" s="5">
        <f t="shared" si="11"/>
        <v>0.9079377079025229</v>
      </c>
      <c r="V64" s="5">
        <f t="shared" si="12"/>
        <v>0.695288352464602</v>
      </c>
      <c r="W64" s="5">
        <f t="shared" si="13"/>
        <v>0.7825557694060353</v>
      </c>
    </row>
    <row r="65" spans="1:23" ht="12.75">
      <c r="A65" t="s">
        <v>105</v>
      </c>
      <c r="B65" t="s">
        <v>63</v>
      </c>
      <c r="C65">
        <v>6.566195</v>
      </c>
      <c r="D65">
        <v>13750.61556</v>
      </c>
      <c r="E65">
        <v>15131.165855</v>
      </c>
      <c r="F65">
        <v>18500.074705</v>
      </c>
      <c r="G65">
        <v>15711.3112</v>
      </c>
      <c r="H65">
        <v>14752.599119999999</v>
      </c>
      <c r="I65">
        <v>20007.9585</v>
      </c>
      <c r="K65">
        <f t="shared" si="2"/>
        <v>13744.049365</v>
      </c>
      <c r="L65">
        <f t="shared" si="3"/>
        <v>15124.59966</v>
      </c>
      <c r="M65">
        <f t="shared" si="4"/>
        <v>18493.50851</v>
      </c>
      <c r="N65">
        <f t="shared" si="5"/>
        <v>15704.745005</v>
      </c>
      <c r="O65">
        <f t="shared" si="6"/>
        <v>14746.032925</v>
      </c>
      <c r="P65">
        <f t="shared" si="7"/>
        <v>20001.392305</v>
      </c>
      <c r="R65" s="5">
        <f t="shared" si="8"/>
        <v>1</v>
      </c>
      <c r="S65" s="5">
        <f t="shared" si="9"/>
        <v>1.100447128669055</v>
      </c>
      <c r="T65" s="5">
        <f t="shared" si="10"/>
        <v>1.3455647618011883</v>
      </c>
      <c r="U65" s="5">
        <f t="shared" si="11"/>
        <v>1.1426577850479076</v>
      </c>
      <c r="V65" s="5">
        <f t="shared" si="12"/>
        <v>1.072903082155075</v>
      </c>
      <c r="W65" s="5">
        <f t="shared" si="13"/>
        <v>1.4552765181369822</v>
      </c>
    </row>
    <row r="66" spans="1:23" ht="12.75">
      <c r="A66" t="s">
        <v>4</v>
      </c>
      <c r="B66" t="s">
        <v>62</v>
      </c>
      <c r="C66">
        <v>998.509686</v>
      </c>
      <c r="D66">
        <v>3342.487386</v>
      </c>
      <c r="E66">
        <v>7886.6703290000005</v>
      </c>
      <c r="F66">
        <v>12578.544270999999</v>
      </c>
      <c r="G66">
        <v>5397.079956</v>
      </c>
      <c r="H66">
        <v>5840.271321666671</v>
      </c>
      <c r="I66">
        <v>7543.076416</v>
      </c>
      <c r="K66">
        <f t="shared" si="2"/>
        <v>2343.9777</v>
      </c>
      <c r="L66">
        <f t="shared" si="3"/>
        <v>6888.160643</v>
      </c>
      <c r="M66">
        <f t="shared" si="4"/>
        <v>11580.034585</v>
      </c>
      <c r="N66">
        <f t="shared" si="5"/>
        <v>4398.570269999999</v>
      </c>
      <c r="O66">
        <f t="shared" si="6"/>
        <v>4841.76163566667</v>
      </c>
      <c r="P66">
        <f t="shared" si="7"/>
        <v>6544.56673</v>
      </c>
      <c r="R66" s="5">
        <f t="shared" si="8"/>
        <v>1</v>
      </c>
      <c r="S66" s="5">
        <f t="shared" si="9"/>
        <v>2.938663044021281</v>
      </c>
      <c r="T66" s="5">
        <f t="shared" si="10"/>
        <v>4.94033479286087</v>
      </c>
      <c r="U66" s="5">
        <f t="shared" si="11"/>
        <v>1.8765410054882345</v>
      </c>
      <c r="V66" s="7">
        <f t="shared" si="12"/>
        <v>2.0656176190015247</v>
      </c>
      <c r="W66" s="7">
        <f t="shared" si="13"/>
        <v>2.7920772155810183</v>
      </c>
    </row>
    <row r="67" spans="1:23" ht="12.75">
      <c r="A67" t="s">
        <v>14</v>
      </c>
      <c r="B67" t="s">
        <v>62</v>
      </c>
      <c r="C67">
        <v>7.58410833333333</v>
      </c>
      <c r="D67">
        <v>11740.139160166651</v>
      </c>
      <c r="E67">
        <v>13470.523763000001</v>
      </c>
      <c r="F67">
        <v>12943.67122383335</v>
      </c>
      <c r="G67">
        <v>13858.84554033335</v>
      </c>
      <c r="H67">
        <v>15300.517252666701</v>
      </c>
      <c r="I67">
        <v>14829.422200333349</v>
      </c>
      <c r="K67">
        <f aca="true" t="shared" si="14" ref="K67:K93">D67-$C67</f>
        <v>11732.555051833318</v>
      </c>
      <c r="L67">
        <f aca="true" t="shared" si="15" ref="L67:L93">E67-$C67</f>
        <v>13462.939654666669</v>
      </c>
      <c r="M67">
        <f aca="true" t="shared" si="16" ref="M67:M93">F67-$C67</f>
        <v>12936.087115500017</v>
      </c>
      <c r="N67">
        <f aca="true" t="shared" si="17" ref="N67:N93">G67-$C67</f>
        <v>13851.261432000018</v>
      </c>
      <c r="O67">
        <f aca="true" t="shared" si="18" ref="O67:O93">H67-$C67</f>
        <v>15292.933144333369</v>
      </c>
      <c r="P67">
        <f aca="true" t="shared" si="19" ref="P67:P93">I67-$C67</f>
        <v>14821.838092000016</v>
      </c>
      <c r="R67" s="5">
        <f aca="true" t="shared" si="20" ref="R67:R93">K67/$K67</f>
        <v>1</v>
      </c>
      <c r="S67" s="5">
        <f aca="true" t="shared" si="21" ref="S67:S93">L67/$K67</f>
        <v>1.147485743317519</v>
      </c>
      <c r="T67" s="5">
        <f aca="true" t="shared" si="22" ref="T67:T93">M67/$K67</f>
        <v>1.1025805596777178</v>
      </c>
      <c r="U67" s="5">
        <f aca="true" t="shared" si="23" ref="U67:U93">N67/$K67</f>
        <v>1.1805835447442143</v>
      </c>
      <c r="V67" s="5">
        <f aca="true" t="shared" si="24" ref="V67:V93">O67/$K67</f>
        <v>1.3034614435449599</v>
      </c>
      <c r="W67" s="5">
        <f aca="true" t="shared" si="25" ref="W67:W93">P67/$K67</f>
        <v>1.2633086336708874</v>
      </c>
    </row>
    <row r="68" spans="1:23" ht="12.75">
      <c r="A68" t="s">
        <v>46</v>
      </c>
      <c r="B68" t="s">
        <v>63</v>
      </c>
      <c r="C68">
        <v>9.706175333</v>
      </c>
      <c r="D68">
        <v>199804.69275</v>
      </c>
      <c r="E68">
        <v>168042.83594999998</v>
      </c>
      <c r="F68">
        <v>200148.5599</v>
      </c>
      <c r="G68">
        <v>164414.46615</v>
      </c>
      <c r="H68">
        <v>144322.3047</v>
      </c>
      <c r="I68">
        <v>171341.2318</v>
      </c>
      <c r="K68">
        <f t="shared" si="14"/>
        <v>199794.98657466698</v>
      </c>
      <c r="L68">
        <f t="shared" si="15"/>
        <v>168033.12977466697</v>
      </c>
      <c r="M68">
        <f t="shared" si="16"/>
        <v>200138.853724667</v>
      </c>
      <c r="N68">
        <f t="shared" si="17"/>
        <v>164404.759974667</v>
      </c>
      <c r="O68">
        <f t="shared" si="18"/>
        <v>144312.598524667</v>
      </c>
      <c r="P68">
        <f t="shared" si="19"/>
        <v>171331.525624667</v>
      </c>
      <c r="R68" s="5">
        <f t="shared" si="20"/>
        <v>1</v>
      </c>
      <c r="S68" s="5">
        <f t="shared" si="21"/>
        <v>0.8410277587814746</v>
      </c>
      <c r="T68" s="5">
        <f t="shared" si="22"/>
        <v>1.0017210999930246</v>
      </c>
      <c r="U68" s="5">
        <f t="shared" si="23"/>
        <v>0.8228672940861105</v>
      </c>
      <c r="V68" s="5">
        <f t="shared" si="24"/>
        <v>0.7223034020963023</v>
      </c>
      <c r="W68" s="5">
        <f t="shared" si="25"/>
        <v>0.8575366607641945</v>
      </c>
    </row>
    <row r="69" spans="1:23" ht="12.75">
      <c r="A69" t="s">
        <v>6</v>
      </c>
      <c r="B69" t="s">
        <v>62</v>
      </c>
      <c r="C69">
        <v>4.60582466666667</v>
      </c>
      <c r="D69">
        <v>13904.00846366665</v>
      </c>
      <c r="E69">
        <v>12959.059570500001</v>
      </c>
      <c r="F69">
        <v>4692.7716471666645</v>
      </c>
      <c r="G69">
        <v>10703.98388666665</v>
      </c>
      <c r="H69">
        <v>9903.974609333334</v>
      </c>
      <c r="I69">
        <v>8460.32743333333</v>
      </c>
      <c r="K69">
        <f t="shared" si="14"/>
        <v>13899.402638999984</v>
      </c>
      <c r="L69">
        <f t="shared" si="15"/>
        <v>12954.453745833334</v>
      </c>
      <c r="M69">
        <f t="shared" si="16"/>
        <v>4688.165822499997</v>
      </c>
      <c r="N69">
        <f t="shared" si="17"/>
        <v>10699.378061999983</v>
      </c>
      <c r="O69">
        <f t="shared" si="18"/>
        <v>9899.368784666667</v>
      </c>
      <c r="P69">
        <f t="shared" si="19"/>
        <v>8455.721608666663</v>
      </c>
      <c r="R69" s="5">
        <f t="shared" si="20"/>
        <v>1</v>
      </c>
      <c r="S69" s="5">
        <f t="shared" si="21"/>
        <v>0.9320151435490299</v>
      </c>
      <c r="T69" s="5">
        <f t="shared" si="22"/>
        <v>0.33729261208288125</v>
      </c>
      <c r="U69" s="5">
        <f t="shared" si="23"/>
        <v>0.7697725103652202</v>
      </c>
      <c r="V69" s="5">
        <f t="shared" si="24"/>
        <v>0.7122154125451606</v>
      </c>
      <c r="W69" s="5">
        <f t="shared" si="25"/>
        <v>0.608351439862672</v>
      </c>
    </row>
    <row r="70" spans="1:23" ht="12.75">
      <c r="A70" t="s">
        <v>103</v>
      </c>
      <c r="B70" t="s">
        <v>63</v>
      </c>
      <c r="C70">
        <v>14.383829</v>
      </c>
      <c r="D70">
        <v>25163.932614999998</v>
      </c>
      <c r="E70">
        <v>101590.82422</v>
      </c>
      <c r="F70">
        <v>224463.27345</v>
      </c>
      <c r="G70">
        <v>20284.042155000003</v>
      </c>
      <c r="H70">
        <v>29494.273115</v>
      </c>
      <c r="I70">
        <v>65315.80599</v>
      </c>
      <c r="K70">
        <f t="shared" si="14"/>
        <v>25149.548786</v>
      </c>
      <c r="L70">
        <f t="shared" si="15"/>
        <v>101576.440391</v>
      </c>
      <c r="M70">
        <f t="shared" si="16"/>
        <v>224448.889621</v>
      </c>
      <c r="N70">
        <f t="shared" si="17"/>
        <v>20269.658326000004</v>
      </c>
      <c r="O70">
        <f t="shared" si="18"/>
        <v>29479.889286</v>
      </c>
      <c r="P70">
        <f t="shared" si="19"/>
        <v>65301.422161</v>
      </c>
      <c r="R70" s="5">
        <f t="shared" si="20"/>
        <v>1</v>
      </c>
      <c r="S70" s="5">
        <f t="shared" si="21"/>
        <v>4.038897129142315</v>
      </c>
      <c r="T70" s="5">
        <f t="shared" si="22"/>
        <v>8.924569244993531</v>
      </c>
      <c r="U70" s="5">
        <f t="shared" si="23"/>
        <v>0.8059650890151762</v>
      </c>
      <c r="V70" s="5">
        <f t="shared" si="24"/>
        <v>1.1721836259110372</v>
      </c>
      <c r="W70" s="7">
        <f t="shared" si="25"/>
        <v>2.5965246023559416</v>
      </c>
    </row>
    <row r="71" spans="1:23" ht="12.75">
      <c r="A71" t="s">
        <v>34</v>
      </c>
      <c r="B71" t="s">
        <v>63</v>
      </c>
      <c r="C71">
        <v>158.2713397</v>
      </c>
      <c r="D71">
        <v>342138.54165</v>
      </c>
      <c r="E71">
        <v>302898.96615</v>
      </c>
      <c r="F71">
        <v>327209.0677</v>
      </c>
      <c r="G71">
        <v>271528.71355</v>
      </c>
      <c r="H71">
        <v>251538.98955</v>
      </c>
      <c r="I71">
        <v>251669.36719999998</v>
      </c>
      <c r="K71">
        <f t="shared" si="14"/>
        <v>341980.27031030005</v>
      </c>
      <c r="L71">
        <f t="shared" si="15"/>
        <v>302740.6948103</v>
      </c>
      <c r="M71">
        <f t="shared" si="16"/>
        <v>327050.79636030004</v>
      </c>
      <c r="N71">
        <f t="shared" si="17"/>
        <v>271370.4422103</v>
      </c>
      <c r="O71">
        <f t="shared" si="18"/>
        <v>251380.7182103</v>
      </c>
      <c r="P71">
        <f t="shared" si="19"/>
        <v>251511.09586029997</v>
      </c>
      <c r="R71" s="5">
        <f t="shared" si="20"/>
        <v>1</v>
      </c>
      <c r="S71" s="5">
        <f t="shared" si="21"/>
        <v>0.8852577797415169</v>
      </c>
      <c r="T71" s="5">
        <f t="shared" si="22"/>
        <v>0.9563440489228996</v>
      </c>
      <c r="U71" s="5">
        <f t="shared" si="23"/>
        <v>0.7935266030524762</v>
      </c>
      <c r="V71" s="5">
        <f t="shared" si="24"/>
        <v>0.7350737455766281</v>
      </c>
      <c r="W71" s="5">
        <f t="shared" si="25"/>
        <v>0.7354549887690546</v>
      </c>
    </row>
    <row r="72" spans="1:23" ht="12.75">
      <c r="A72" t="s">
        <v>112</v>
      </c>
      <c r="B72" t="s">
        <v>114</v>
      </c>
      <c r="C72">
        <v>0</v>
      </c>
      <c r="D72">
        <v>2935.724654945975</v>
      </c>
      <c r="E72">
        <v>3337.4587731452602</v>
      </c>
      <c r="F72">
        <v>5263.753078370425</v>
      </c>
      <c r="G72">
        <v>0</v>
      </c>
      <c r="H72">
        <v>0</v>
      </c>
      <c r="I72">
        <v>640.771797039485</v>
      </c>
      <c r="K72">
        <f t="shared" si="14"/>
        <v>2935.724654945975</v>
      </c>
      <c r="L72">
        <f t="shared" si="15"/>
        <v>3337.4587731452602</v>
      </c>
      <c r="M72">
        <f t="shared" si="16"/>
        <v>5263.753078370425</v>
      </c>
      <c r="N72">
        <f t="shared" si="17"/>
        <v>0</v>
      </c>
      <c r="O72">
        <f t="shared" si="18"/>
        <v>0</v>
      </c>
      <c r="P72">
        <f t="shared" si="19"/>
        <v>640.771797039485</v>
      </c>
      <c r="R72" s="5">
        <f t="shared" si="20"/>
        <v>1</v>
      </c>
      <c r="S72" s="5">
        <f t="shared" si="21"/>
        <v>1.1368432552155263</v>
      </c>
      <c r="T72" s="5">
        <f t="shared" si="22"/>
        <v>1.7929995817224527</v>
      </c>
      <c r="U72" s="5">
        <f t="shared" si="23"/>
        <v>0</v>
      </c>
      <c r="V72" s="5">
        <f t="shared" si="24"/>
        <v>0</v>
      </c>
      <c r="W72" s="8">
        <f t="shared" si="25"/>
        <v>0.21826699447441092</v>
      </c>
    </row>
    <row r="73" spans="1:23" ht="12.75">
      <c r="A73" t="s">
        <v>47</v>
      </c>
      <c r="B73" t="s">
        <v>63</v>
      </c>
      <c r="C73">
        <v>4.344012</v>
      </c>
      <c r="D73">
        <v>137610.125</v>
      </c>
      <c r="E73">
        <v>84489.14322999999</v>
      </c>
      <c r="F73">
        <v>62072.189455</v>
      </c>
      <c r="G73">
        <v>105703.57685</v>
      </c>
      <c r="H73">
        <v>82874.348955</v>
      </c>
      <c r="I73">
        <v>67808.720055</v>
      </c>
      <c r="K73">
        <f t="shared" si="14"/>
        <v>137605.780988</v>
      </c>
      <c r="L73">
        <f t="shared" si="15"/>
        <v>84484.79921799999</v>
      </c>
      <c r="M73">
        <f t="shared" si="16"/>
        <v>62067.845443</v>
      </c>
      <c r="N73">
        <f t="shared" si="17"/>
        <v>105699.232838</v>
      </c>
      <c r="O73">
        <f t="shared" si="18"/>
        <v>82870.00494299999</v>
      </c>
      <c r="P73">
        <f t="shared" si="19"/>
        <v>67804.376043</v>
      </c>
      <c r="R73" s="5">
        <f t="shared" si="20"/>
        <v>1</v>
      </c>
      <c r="S73" s="5">
        <f t="shared" si="21"/>
        <v>0.6139625720039155</v>
      </c>
      <c r="T73" s="5">
        <f t="shared" si="22"/>
        <v>0.45105550796890326</v>
      </c>
      <c r="U73" s="5">
        <f t="shared" si="23"/>
        <v>0.7681307578728654</v>
      </c>
      <c r="V73" s="5">
        <f t="shared" si="24"/>
        <v>0.6022276415133077</v>
      </c>
      <c r="W73" s="8">
        <f t="shared" si="25"/>
        <v>0.4927436591411295</v>
      </c>
    </row>
    <row r="74" spans="1:23" ht="12.75">
      <c r="A74" t="s">
        <v>29</v>
      </c>
      <c r="B74" t="s">
        <v>62</v>
      </c>
      <c r="C74">
        <v>50.8103383333333</v>
      </c>
      <c r="D74">
        <v>392.99244916666703</v>
      </c>
      <c r="E74">
        <v>3576.037760333335</v>
      </c>
      <c r="F74">
        <v>8107.64095033333</v>
      </c>
      <c r="G74">
        <v>762.009796</v>
      </c>
      <c r="H74">
        <v>2246.545349166665</v>
      </c>
      <c r="I74">
        <v>3787.3676760000003</v>
      </c>
      <c r="K74">
        <f t="shared" si="14"/>
        <v>342.18211083333375</v>
      </c>
      <c r="L74">
        <f t="shared" si="15"/>
        <v>3525.2274220000018</v>
      </c>
      <c r="M74">
        <f t="shared" si="16"/>
        <v>8056.830611999996</v>
      </c>
      <c r="N74">
        <f t="shared" si="17"/>
        <v>711.1994576666667</v>
      </c>
      <c r="O74">
        <f t="shared" si="18"/>
        <v>2195.7350108333317</v>
      </c>
      <c r="P74">
        <f t="shared" si="19"/>
        <v>3736.557337666667</v>
      </c>
      <c r="R74" s="5">
        <f t="shared" si="20"/>
        <v>1</v>
      </c>
      <c r="S74" s="5">
        <f t="shared" si="21"/>
        <v>10.302196726225207</v>
      </c>
      <c r="T74" s="5">
        <f t="shared" si="22"/>
        <v>23.54544658216872</v>
      </c>
      <c r="U74" s="7">
        <f t="shared" si="23"/>
        <v>2.0784238425984514</v>
      </c>
      <c r="V74" s="7">
        <f t="shared" si="24"/>
        <v>6.41686090919816</v>
      </c>
      <c r="W74" s="7">
        <f t="shared" si="25"/>
        <v>10.919791594501643</v>
      </c>
    </row>
    <row r="75" spans="1:23" ht="12.75">
      <c r="A75" t="s">
        <v>57</v>
      </c>
      <c r="B75" t="s">
        <v>63</v>
      </c>
      <c r="C75">
        <v>4.14241</v>
      </c>
      <c r="D75">
        <v>6282.8105876666705</v>
      </c>
      <c r="E75">
        <v>6373.144531333335</v>
      </c>
      <c r="F75">
        <v>6027.833374</v>
      </c>
      <c r="G75">
        <v>4443.9171955</v>
      </c>
      <c r="H75">
        <v>5773.187337166665</v>
      </c>
      <c r="I75">
        <v>6472.471150666665</v>
      </c>
      <c r="K75">
        <f t="shared" si="14"/>
        <v>6278.66817766667</v>
      </c>
      <c r="L75">
        <f t="shared" si="15"/>
        <v>6369.002121333335</v>
      </c>
      <c r="M75">
        <f t="shared" si="16"/>
        <v>6023.690963999999</v>
      </c>
      <c r="N75">
        <f t="shared" si="17"/>
        <v>4439.7747855</v>
      </c>
      <c r="O75">
        <f t="shared" si="18"/>
        <v>5769.044927166665</v>
      </c>
      <c r="P75">
        <f t="shared" si="19"/>
        <v>6468.328740666665</v>
      </c>
      <c r="R75" s="5">
        <f t="shared" si="20"/>
        <v>1</v>
      </c>
      <c r="S75" s="5">
        <f t="shared" si="21"/>
        <v>1.0143874371300563</v>
      </c>
      <c r="T75" s="5">
        <f t="shared" si="22"/>
        <v>0.9593899205290656</v>
      </c>
      <c r="U75" s="5">
        <f t="shared" si="23"/>
        <v>0.7071204688427961</v>
      </c>
      <c r="V75" s="5">
        <f t="shared" si="24"/>
        <v>0.9188325874087846</v>
      </c>
      <c r="W75" s="5">
        <f t="shared" si="25"/>
        <v>1.0302071327283422</v>
      </c>
    </row>
    <row r="76" spans="1:23" ht="12.75">
      <c r="A76" t="s">
        <v>78</v>
      </c>
      <c r="B76" t="s">
        <v>62</v>
      </c>
      <c r="C76">
        <v>10.380597</v>
      </c>
      <c r="D76">
        <v>126.53738250000015</v>
      </c>
      <c r="E76">
        <v>24.13560816666665</v>
      </c>
      <c r="F76">
        <v>545.2380393333335</v>
      </c>
      <c r="G76">
        <v>40.64875416666665</v>
      </c>
      <c r="H76">
        <v>75.63850199999999</v>
      </c>
      <c r="I76">
        <v>116.63544016666685</v>
      </c>
      <c r="K76">
        <f t="shared" si="14"/>
        <v>116.15678550000015</v>
      </c>
      <c r="L76">
        <f t="shared" si="15"/>
        <v>13.75501116666665</v>
      </c>
      <c r="M76">
        <f t="shared" si="16"/>
        <v>534.8574423333336</v>
      </c>
      <c r="N76">
        <f t="shared" si="17"/>
        <v>30.268157166666647</v>
      </c>
      <c r="O76">
        <f t="shared" si="18"/>
        <v>65.257905</v>
      </c>
      <c r="P76">
        <f t="shared" si="19"/>
        <v>106.25484316666686</v>
      </c>
      <c r="R76" s="5">
        <f t="shared" si="20"/>
        <v>1</v>
      </c>
      <c r="S76" s="5">
        <f t="shared" si="21"/>
        <v>0.11841762930557881</v>
      </c>
      <c r="T76" s="5">
        <f t="shared" si="22"/>
        <v>4.604616424525047</v>
      </c>
      <c r="U76" s="8">
        <f t="shared" si="23"/>
        <v>0.26058018940844924</v>
      </c>
      <c r="V76" s="5">
        <f t="shared" si="24"/>
        <v>0.561808806253509</v>
      </c>
      <c r="W76" s="5">
        <f t="shared" si="25"/>
        <v>0.914753647058068</v>
      </c>
    </row>
    <row r="77" spans="1:23" ht="12.75">
      <c r="A77" t="s">
        <v>58</v>
      </c>
      <c r="B77" t="s">
        <v>63</v>
      </c>
      <c r="C77">
        <v>4.041861333</v>
      </c>
      <c r="D77">
        <v>2874.127431</v>
      </c>
      <c r="E77">
        <v>1648.1247455</v>
      </c>
      <c r="F77">
        <v>1897.8317364999998</v>
      </c>
      <c r="G77">
        <v>2845.6388955</v>
      </c>
      <c r="H77">
        <v>2252.907621</v>
      </c>
      <c r="I77">
        <v>1796.6569925000001</v>
      </c>
      <c r="K77">
        <f t="shared" si="14"/>
        <v>2870.085569667</v>
      </c>
      <c r="L77">
        <f t="shared" si="15"/>
        <v>1644.082884167</v>
      </c>
      <c r="M77">
        <f t="shared" si="16"/>
        <v>1893.7898751669998</v>
      </c>
      <c r="N77">
        <f t="shared" si="17"/>
        <v>2841.5970341670004</v>
      </c>
      <c r="O77">
        <f t="shared" si="18"/>
        <v>2248.865759667</v>
      </c>
      <c r="P77">
        <f t="shared" si="19"/>
        <v>1792.615131167</v>
      </c>
      <c r="R77" s="5">
        <f t="shared" si="20"/>
        <v>1</v>
      </c>
      <c r="S77" s="5">
        <f t="shared" si="21"/>
        <v>0.5728340999804246</v>
      </c>
      <c r="T77" s="5">
        <f t="shared" si="22"/>
        <v>0.6598374261666092</v>
      </c>
      <c r="U77" s="5">
        <f t="shared" si="23"/>
        <v>0.990073976956964</v>
      </c>
      <c r="V77" s="5">
        <f t="shared" si="24"/>
        <v>0.7835535579268194</v>
      </c>
      <c r="W77" s="5">
        <f t="shared" si="25"/>
        <v>0.6245859531550438</v>
      </c>
    </row>
    <row r="78" spans="1:23" ht="12.75">
      <c r="A78" t="s">
        <v>33</v>
      </c>
      <c r="B78" t="s">
        <v>63</v>
      </c>
      <c r="C78">
        <v>3.938359333</v>
      </c>
      <c r="D78">
        <v>16318.26237</v>
      </c>
      <c r="E78">
        <v>11135.10498</v>
      </c>
      <c r="F78">
        <v>12252.296224999998</v>
      </c>
      <c r="G78">
        <v>13992.874025000001</v>
      </c>
      <c r="H78">
        <v>11257.29313</v>
      </c>
      <c r="I78">
        <v>13190.155190000001</v>
      </c>
      <c r="K78">
        <f t="shared" si="14"/>
        <v>16314.324010667</v>
      </c>
      <c r="L78">
        <f t="shared" si="15"/>
        <v>11131.166620667</v>
      </c>
      <c r="M78">
        <f t="shared" si="16"/>
        <v>12248.357865666998</v>
      </c>
      <c r="N78">
        <f t="shared" si="17"/>
        <v>13988.935665667</v>
      </c>
      <c r="O78">
        <f t="shared" si="18"/>
        <v>11253.354770667</v>
      </c>
      <c r="P78">
        <f t="shared" si="19"/>
        <v>13186.216830667001</v>
      </c>
      <c r="R78" s="5">
        <f t="shared" si="20"/>
        <v>1</v>
      </c>
      <c r="S78" s="5">
        <f t="shared" si="21"/>
        <v>0.6822940756472023</v>
      </c>
      <c r="T78" s="5">
        <f t="shared" si="22"/>
        <v>0.7507732381469499</v>
      </c>
      <c r="U78" s="5">
        <f t="shared" si="23"/>
        <v>0.8574633957570316</v>
      </c>
      <c r="V78" s="5">
        <f t="shared" si="24"/>
        <v>0.689783699484519</v>
      </c>
      <c r="W78" s="5">
        <f t="shared" si="25"/>
        <v>0.8082600800404167</v>
      </c>
    </row>
    <row r="79" spans="1:23" ht="12.75">
      <c r="A79" t="s">
        <v>15</v>
      </c>
      <c r="B79" t="s">
        <v>62</v>
      </c>
      <c r="C79">
        <v>161.253393</v>
      </c>
      <c r="D79">
        <v>3729.027872833335</v>
      </c>
      <c r="E79">
        <v>3496.132609166665</v>
      </c>
      <c r="F79">
        <v>3452.1135255</v>
      </c>
      <c r="G79">
        <v>3132.445373666665</v>
      </c>
      <c r="H79">
        <v>2987.287109333335</v>
      </c>
      <c r="I79">
        <v>3179.6290689999996</v>
      </c>
      <c r="K79">
        <f t="shared" si="14"/>
        <v>3567.774479833335</v>
      </c>
      <c r="L79">
        <f t="shared" si="15"/>
        <v>3334.879216166665</v>
      </c>
      <c r="M79">
        <f t="shared" si="16"/>
        <v>3290.8601325</v>
      </c>
      <c r="N79">
        <f t="shared" si="17"/>
        <v>2971.191980666665</v>
      </c>
      <c r="O79">
        <f t="shared" si="18"/>
        <v>2826.033716333335</v>
      </c>
      <c r="P79">
        <f t="shared" si="19"/>
        <v>3018.3756759999997</v>
      </c>
      <c r="R79" s="5">
        <f t="shared" si="20"/>
        <v>1</v>
      </c>
      <c r="S79" s="5">
        <f t="shared" si="21"/>
        <v>0.9347225378220797</v>
      </c>
      <c r="T79" s="5">
        <f t="shared" si="22"/>
        <v>0.9223845708582257</v>
      </c>
      <c r="U79" s="5">
        <f t="shared" si="23"/>
        <v>0.8327858157686753</v>
      </c>
      <c r="V79" s="5">
        <f t="shared" si="24"/>
        <v>0.7920998741112556</v>
      </c>
      <c r="W79" s="5">
        <f t="shared" si="25"/>
        <v>0.8460107815281531</v>
      </c>
    </row>
    <row r="80" spans="1:23" ht="12.75">
      <c r="A80" t="s">
        <v>54</v>
      </c>
      <c r="B80" t="s">
        <v>63</v>
      </c>
      <c r="C80">
        <v>16.730374</v>
      </c>
      <c r="D80">
        <v>3866.414042</v>
      </c>
      <c r="E80">
        <v>5093.3479415</v>
      </c>
      <c r="F80">
        <v>6533.146891</v>
      </c>
      <c r="G80">
        <v>4527.0590004999995</v>
      </c>
      <c r="H80">
        <v>7214.476644</v>
      </c>
      <c r="I80">
        <v>6325.2141114999995</v>
      </c>
      <c r="K80">
        <f t="shared" si="14"/>
        <v>3849.6836679999997</v>
      </c>
      <c r="L80">
        <f t="shared" si="15"/>
        <v>5076.6175675</v>
      </c>
      <c r="M80">
        <f t="shared" si="16"/>
        <v>6516.416517000001</v>
      </c>
      <c r="N80">
        <f t="shared" si="17"/>
        <v>4510.3286265</v>
      </c>
      <c r="O80">
        <f t="shared" si="18"/>
        <v>7197.746270000001</v>
      </c>
      <c r="P80">
        <f t="shared" si="19"/>
        <v>6308.4837375</v>
      </c>
      <c r="R80" s="5">
        <f t="shared" si="20"/>
        <v>1</v>
      </c>
      <c r="S80" s="5">
        <f t="shared" si="21"/>
        <v>1.3187103163043579</v>
      </c>
      <c r="T80" s="5">
        <f t="shared" si="22"/>
        <v>1.692714799183859</v>
      </c>
      <c r="U80" s="5">
        <f t="shared" si="23"/>
        <v>1.1716101933235519</v>
      </c>
      <c r="V80" s="5">
        <f t="shared" si="24"/>
        <v>1.8696981078810035</v>
      </c>
      <c r="W80" s="5">
        <f t="shared" si="25"/>
        <v>1.6387018470994017</v>
      </c>
    </row>
    <row r="81" spans="1:23" ht="12.75">
      <c r="A81" t="s">
        <v>9</v>
      </c>
      <c r="B81" t="s">
        <v>62</v>
      </c>
      <c r="C81">
        <v>42.2524736666667</v>
      </c>
      <c r="D81">
        <v>144763.302083333</v>
      </c>
      <c r="E81">
        <v>109321.1601565</v>
      </c>
      <c r="F81">
        <v>102935.33723966686</v>
      </c>
      <c r="G81">
        <v>128852.998698</v>
      </c>
      <c r="H81">
        <v>117804.7799483335</v>
      </c>
      <c r="I81">
        <v>130867.151041833</v>
      </c>
      <c r="K81">
        <f t="shared" si="14"/>
        <v>144721.04960966634</v>
      </c>
      <c r="L81">
        <f t="shared" si="15"/>
        <v>109278.90768283333</v>
      </c>
      <c r="M81">
        <f t="shared" si="16"/>
        <v>102893.08476600019</v>
      </c>
      <c r="N81">
        <f t="shared" si="17"/>
        <v>128810.74622433333</v>
      </c>
      <c r="O81">
        <f t="shared" si="18"/>
        <v>117762.52747466683</v>
      </c>
      <c r="P81">
        <f t="shared" si="19"/>
        <v>130824.89856816633</v>
      </c>
      <c r="R81" s="5">
        <f t="shared" si="20"/>
        <v>1</v>
      </c>
      <c r="S81" s="5">
        <f t="shared" si="21"/>
        <v>0.755100297970298</v>
      </c>
      <c r="T81" s="5">
        <f t="shared" si="22"/>
        <v>0.7109752523459286</v>
      </c>
      <c r="U81" s="5">
        <f t="shared" si="23"/>
        <v>0.8900622720174749</v>
      </c>
      <c r="V81" s="5">
        <f t="shared" si="24"/>
        <v>0.8137207945374183</v>
      </c>
      <c r="W81" s="5">
        <f t="shared" si="25"/>
        <v>0.9039797522269225</v>
      </c>
    </row>
    <row r="82" spans="1:23" ht="12.75">
      <c r="A82" t="s">
        <v>113</v>
      </c>
      <c r="B82" t="s">
        <v>114</v>
      </c>
      <c r="C82">
        <v>0</v>
      </c>
      <c r="D82">
        <v>9648.107084768824</v>
      </c>
      <c r="E82">
        <v>17985.8375330643</v>
      </c>
      <c r="F82">
        <v>13089.698047226135</v>
      </c>
      <c r="G82">
        <v>1724.5061829741749</v>
      </c>
      <c r="H82">
        <v>3178.33469280018</v>
      </c>
      <c r="I82">
        <v>3777.54055516896</v>
      </c>
      <c r="K82">
        <f t="shared" si="14"/>
        <v>9648.107084768824</v>
      </c>
      <c r="L82">
        <f t="shared" si="15"/>
        <v>17985.8375330643</v>
      </c>
      <c r="M82">
        <f t="shared" si="16"/>
        <v>13089.698047226135</v>
      </c>
      <c r="N82">
        <f t="shared" si="17"/>
        <v>1724.5061829741749</v>
      </c>
      <c r="O82">
        <f t="shared" si="18"/>
        <v>3178.33469280018</v>
      </c>
      <c r="P82">
        <f t="shared" si="19"/>
        <v>3777.54055516896</v>
      </c>
      <c r="R82" s="5">
        <f t="shared" si="20"/>
        <v>1</v>
      </c>
      <c r="S82" s="5">
        <f t="shared" si="21"/>
        <v>1.8641830335256124</v>
      </c>
      <c r="T82" s="5">
        <f t="shared" si="22"/>
        <v>1.3567115219824255</v>
      </c>
      <c r="U82" s="8">
        <f t="shared" si="23"/>
        <v>0.1787403651123028</v>
      </c>
      <c r="V82" s="8">
        <f t="shared" si="24"/>
        <v>0.3294257272307561</v>
      </c>
      <c r="W82" s="8">
        <f t="shared" si="25"/>
        <v>0.3915317815172729</v>
      </c>
    </row>
    <row r="83" spans="1:23" ht="12.75">
      <c r="A83" t="s">
        <v>75</v>
      </c>
      <c r="B83" t="s">
        <v>62</v>
      </c>
      <c r="C83">
        <v>14.0989266666667</v>
      </c>
      <c r="D83">
        <v>9.166196666666686</v>
      </c>
      <c r="E83">
        <v>5.72635366666667</v>
      </c>
      <c r="F83">
        <v>10.89829216666665</v>
      </c>
      <c r="G83">
        <v>4.605443</v>
      </c>
      <c r="H83">
        <v>7.04870533333333</v>
      </c>
      <c r="I83">
        <v>5.99324</v>
      </c>
      <c r="K83">
        <f t="shared" si="14"/>
        <v>-4.932730000000014</v>
      </c>
      <c r="L83">
        <f t="shared" si="15"/>
        <v>-8.37257300000003</v>
      </c>
      <c r="M83">
        <f t="shared" si="16"/>
        <v>-3.2006345000000493</v>
      </c>
      <c r="N83">
        <f t="shared" si="17"/>
        <v>-9.493483666666698</v>
      </c>
      <c r="O83">
        <f t="shared" si="18"/>
        <v>-7.050221333333369</v>
      </c>
      <c r="P83">
        <f t="shared" si="19"/>
        <v>-8.1056866666667</v>
      </c>
      <c r="R83" s="5">
        <f t="shared" si="20"/>
        <v>1</v>
      </c>
      <c r="S83" s="5">
        <f t="shared" si="21"/>
        <v>1.6973507570858342</v>
      </c>
      <c r="T83" s="5">
        <f t="shared" si="22"/>
        <v>0.648856616924105</v>
      </c>
      <c r="U83" s="5">
        <f t="shared" si="23"/>
        <v>1.92459016947343</v>
      </c>
      <c r="V83" s="5">
        <f t="shared" si="24"/>
        <v>1.4292737152313932</v>
      </c>
      <c r="W83" s="5">
        <f t="shared" si="25"/>
        <v>1.6432455590852686</v>
      </c>
    </row>
    <row r="84" spans="1:23" ht="12.75">
      <c r="A84" t="s">
        <v>65</v>
      </c>
      <c r="B84" t="s">
        <v>62</v>
      </c>
      <c r="C84">
        <v>43.879711</v>
      </c>
      <c r="D84">
        <v>723.2119316666669</v>
      </c>
      <c r="E84">
        <v>998.4777426666665</v>
      </c>
      <c r="F84">
        <v>1623.681671166665</v>
      </c>
      <c r="G84">
        <v>1315.0369366666685</v>
      </c>
      <c r="H84">
        <v>615.591050333333</v>
      </c>
      <c r="I84">
        <v>755.5184376666671</v>
      </c>
      <c r="K84">
        <f t="shared" si="14"/>
        <v>679.3322206666669</v>
      </c>
      <c r="L84">
        <f t="shared" si="15"/>
        <v>954.5980316666664</v>
      </c>
      <c r="M84">
        <f t="shared" si="16"/>
        <v>1579.801960166665</v>
      </c>
      <c r="N84">
        <f t="shared" si="17"/>
        <v>1271.1572256666684</v>
      </c>
      <c r="O84">
        <f t="shared" si="18"/>
        <v>571.711339333333</v>
      </c>
      <c r="P84">
        <f t="shared" si="19"/>
        <v>711.638726666667</v>
      </c>
      <c r="R84" s="5">
        <f t="shared" si="20"/>
        <v>1</v>
      </c>
      <c r="S84" s="5">
        <f t="shared" si="21"/>
        <v>1.405200581726958</v>
      </c>
      <c r="T84" s="5">
        <f t="shared" si="22"/>
        <v>2.325521905344511</v>
      </c>
      <c r="U84" s="5">
        <f t="shared" si="23"/>
        <v>1.8711864195388972</v>
      </c>
      <c r="V84" s="5">
        <f t="shared" si="24"/>
        <v>0.8415784235469951</v>
      </c>
      <c r="W84" s="5">
        <f t="shared" si="25"/>
        <v>1.047556269255558</v>
      </c>
    </row>
    <row r="85" spans="1:23" ht="12.75">
      <c r="A85" t="s">
        <v>52</v>
      </c>
      <c r="B85" t="s">
        <v>63</v>
      </c>
      <c r="C85">
        <v>4.228549</v>
      </c>
      <c r="D85">
        <v>14023.8278</v>
      </c>
      <c r="E85">
        <v>12341.45752</v>
      </c>
      <c r="F85">
        <v>12082.26904</v>
      </c>
      <c r="G85">
        <v>10408.617187</v>
      </c>
      <c r="H85">
        <v>10339.4435205</v>
      </c>
      <c r="I85">
        <v>8544.6178385</v>
      </c>
      <c r="K85">
        <f t="shared" si="14"/>
        <v>14019.599251</v>
      </c>
      <c r="L85">
        <f t="shared" si="15"/>
        <v>12337.228971</v>
      </c>
      <c r="M85">
        <f t="shared" si="16"/>
        <v>12078.040491</v>
      </c>
      <c r="N85">
        <f t="shared" si="17"/>
        <v>10404.388638</v>
      </c>
      <c r="O85">
        <f t="shared" si="18"/>
        <v>10335.214971500001</v>
      </c>
      <c r="P85">
        <f t="shared" si="19"/>
        <v>8540.3892895</v>
      </c>
      <c r="R85" s="5">
        <f t="shared" si="20"/>
        <v>1</v>
      </c>
      <c r="S85" s="5">
        <f t="shared" si="21"/>
        <v>0.8799986897000641</v>
      </c>
      <c r="T85" s="5">
        <f t="shared" si="22"/>
        <v>0.8615111084675612</v>
      </c>
      <c r="U85" s="5">
        <f t="shared" si="23"/>
        <v>0.7421316723627367</v>
      </c>
      <c r="V85" s="5">
        <f t="shared" si="24"/>
        <v>0.7371976036164375</v>
      </c>
      <c r="W85" s="5">
        <f t="shared" si="25"/>
        <v>0.6091749939921304</v>
      </c>
    </row>
    <row r="86" spans="1:23" ht="12.75">
      <c r="A86" t="s">
        <v>37</v>
      </c>
      <c r="B86" t="s">
        <v>63</v>
      </c>
      <c r="C86">
        <v>12.999167</v>
      </c>
      <c r="D86">
        <v>19813.54834</v>
      </c>
      <c r="E86">
        <v>16578.564535</v>
      </c>
      <c r="F86">
        <v>18574.3999</v>
      </c>
      <c r="G86">
        <v>18110.190264999997</v>
      </c>
      <c r="H86">
        <v>17862.846195</v>
      </c>
      <c r="I86">
        <v>15717.670575</v>
      </c>
      <c r="K86">
        <f t="shared" si="14"/>
        <v>19800.549173</v>
      </c>
      <c r="L86">
        <f t="shared" si="15"/>
        <v>16565.565368</v>
      </c>
      <c r="M86">
        <f t="shared" si="16"/>
        <v>18561.400733</v>
      </c>
      <c r="N86">
        <f t="shared" si="17"/>
        <v>18097.191097999996</v>
      </c>
      <c r="O86">
        <f t="shared" si="18"/>
        <v>17849.847027999996</v>
      </c>
      <c r="P86">
        <f t="shared" si="19"/>
        <v>15704.671408</v>
      </c>
      <c r="R86" s="5">
        <f t="shared" si="20"/>
        <v>1</v>
      </c>
      <c r="S86" s="5">
        <f t="shared" si="21"/>
        <v>0.8366215110128754</v>
      </c>
      <c r="T86" s="5">
        <f t="shared" si="22"/>
        <v>0.9374184812161825</v>
      </c>
      <c r="U86" s="5">
        <f t="shared" si="23"/>
        <v>0.9139742004063857</v>
      </c>
      <c r="V86" s="5">
        <f t="shared" si="24"/>
        <v>0.9014824221309994</v>
      </c>
      <c r="W86" s="5">
        <f t="shared" si="25"/>
        <v>0.7931432239977904</v>
      </c>
    </row>
    <row r="87" spans="1:23" ht="12.75">
      <c r="A87" t="s">
        <v>51</v>
      </c>
      <c r="B87" t="s">
        <v>63</v>
      </c>
      <c r="C87">
        <v>4.146830667</v>
      </c>
      <c r="D87">
        <v>80707.69857000001</v>
      </c>
      <c r="E87">
        <v>61059.65169</v>
      </c>
      <c r="F87">
        <v>61057.34896</v>
      </c>
      <c r="G87">
        <v>48783.875</v>
      </c>
      <c r="H87">
        <v>37046.981775</v>
      </c>
      <c r="I87">
        <v>39647.216799999995</v>
      </c>
      <c r="K87">
        <f t="shared" si="14"/>
        <v>80703.55173933301</v>
      </c>
      <c r="L87">
        <f t="shared" si="15"/>
        <v>61055.504859333</v>
      </c>
      <c r="M87">
        <f t="shared" si="16"/>
        <v>61053.202129333</v>
      </c>
      <c r="N87">
        <f t="shared" si="17"/>
        <v>48779.728169333</v>
      </c>
      <c r="O87">
        <f t="shared" si="18"/>
        <v>37042.834944333</v>
      </c>
      <c r="P87">
        <f t="shared" si="19"/>
        <v>39643.069969332995</v>
      </c>
      <c r="R87" s="5">
        <f t="shared" si="20"/>
        <v>1</v>
      </c>
      <c r="S87" s="5">
        <f t="shared" si="21"/>
        <v>0.7565404934907715</v>
      </c>
      <c r="T87" s="5">
        <f t="shared" si="22"/>
        <v>0.7565119602979892</v>
      </c>
      <c r="U87" s="5">
        <f t="shared" si="23"/>
        <v>0.6044309961337043</v>
      </c>
      <c r="V87" s="8">
        <f t="shared" si="24"/>
        <v>0.45899881908517287</v>
      </c>
      <c r="W87" s="8">
        <f t="shared" si="25"/>
        <v>0.4912184050756207</v>
      </c>
    </row>
    <row r="88" spans="1:23" ht="12.75">
      <c r="A88" t="s">
        <v>50</v>
      </c>
      <c r="B88" t="s">
        <v>63</v>
      </c>
      <c r="C88">
        <v>3.967035667</v>
      </c>
      <c r="D88">
        <v>21000.406410000003</v>
      </c>
      <c r="E88">
        <v>15359.65788</v>
      </c>
      <c r="F88">
        <v>15408.338049999998</v>
      </c>
      <c r="G88">
        <v>19275.833655000002</v>
      </c>
      <c r="H88">
        <v>15553.00773</v>
      </c>
      <c r="I88">
        <v>15622.688474999999</v>
      </c>
      <c r="K88">
        <f t="shared" si="14"/>
        <v>20996.439374333004</v>
      </c>
      <c r="L88">
        <f t="shared" si="15"/>
        <v>15355.690844333001</v>
      </c>
      <c r="M88">
        <f t="shared" si="16"/>
        <v>15404.371014332999</v>
      </c>
      <c r="N88">
        <f t="shared" si="17"/>
        <v>19271.866619333003</v>
      </c>
      <c r="O88">
        <f t="shared" si="18"/>
        <v>15549.040694333</v>
      </c>
      <c r="P88">
        <f t="shared" si="19"/>
        <v>15618.721439333</v>
      </c>
      <c r="R88" s="5">
        <f t="shared" si="20"/>
        <v>1</v>
      </c>
      <c r="S88" s="5">
        <f t="shared" si="21"/>
        <v>0.731347376122472</v>
      </c>
      <c r="T88" s="5">
        <f t="shared" si="22"/>
        <v>0.7336658725652312</v>
      </c>
      <c r="U88" s="5">
        <f t="shared" si="23"/>
        <v>0.9178635613280127</v>
      </c>
      <c r="V88" s="5">
        <f t="shared" si="24"/>
        <v>0.7405560732045287</v>
      </c>
      <c r="W88" s="5">
        <f t="shared" si="25"/>
        <v>0.74387476661524</v>
      </c>
    </row>
    <row r="89" spans="1:23" ht="12.75">
      <c r="A89" t="s">
        <v>26</v>
      </c>
      <c r="B89" t="s">
        <v>62</v>
      </c>
      <c r="C89">
        <v>4.98144633333333</v>
      </c>
      <c r="D89">
        <v>150105.3697916665</v>
      </c>
      <c r="E89">
        <v>162884.536458333</v>
      </c>
      <c r="F89">
        <v>152660.6692708335</v>
      </c>
      <c r="G89">
        <v>156886.70963549998</v>
      </c>
      <c r="H89">
        <v>159910.53125</v>
      </c>
      <c r="I89">
        <v>158249.9791668335</v>
      </c>
      <c r="K89">
        <f t="shared" si="14"/>
        <v>150100.38834533317</v>
      </c>
      <c r="L89">
        <f t="shared" si="15"/>
        <v>162879.55501199965</v>
      </c>
      <c r="M89">
        <f t="shared" si="16"/>
        <v>152655.68782450014</v>
      </c>
      <c r="N89">
        <f t="shared" si="17"/>
        <v>156881.72818916664</v>
      </c>
      <c r="O89">
        <f t="shared" si="18"/>
        <v>159905.54980366665</v>
      </c>
      <c r="P89">
        <f t="shared" si="19"/>
        <v>158244.99772050016</v>
      </c>
      <c r="R89" s="5">
        <f t="shared" si="20"/>
        <v>1</v>
      </c>
      <c r="S89" s="5">
        <f t="shared" si="21"/>
        <v>1.0851374657157162</v>
      </c>
      <c r="T89" s="5">
        <f t="shared" si="22"/>
        <v>1.0170239364956741</v>
      </c>
      <c r="U89" s="5">
        <f t="shared" si="23"/>
        <v>1.0451786961951874</v>
      </c>
      <c r="V89" s="5">
        <f t="shared" si="24"/>
        <v>1.0653240245839666</v>
      </c>
      <c r="W89" s="5">
        <f t="shared" si="25"/>
        <v>1.0542610812999953</v>
      </c>
    </row>
    <row r="90" spans="1:23" ht="12.75">
      <c r="A90" t="s">
        <v>27</v>
      </c>
      <c r="B90" t="s">
        <v>62</v>
      </c>
      <c r="C90">
        <v>8.46587066666667</v>
      </c>
      <c r="D90">
        <v>6036.488342333335</v>
      </c>
      <c r="E90">
        <v>5145.9637145</v>
      </c>
      <c r="F90">
        <v>2894.50083916667</v>
      </c>
      <c r="G90">
        <v>5455.293457166665</v>
      </c>
      <c r="H90">
        <v>4897.8027955</v>
      </c>
      <c r="I90">
        <v>4196.330729166665</v>
      </c>
      <c r="K90">
        <f t="shared" si="14"/>
        <v>6028.022471666668</v>
      </c>
      <c r="L90">
        <f t="shared" si="15"/>
        <v>5137.497843833333</v>
      </c>
      <c r="M90">
        <f t="shared" si="16"/>
        <v>2886.0349685000033</v>
      </c>
      <c r="N90">
        <f t="shared" si="17"/>
        <v>5446.827586499998</v>
      </c>
      <c r="O90">
        <f t="shared" si="18"/>
        <v>4889.336924833333</v>
      </c>
      <c r="P90">
        <f t="shared" si="19"/>
        <v>4187.864858499998</v>
      </c>
      <c r="R90" s="5">
        <f t="shared" si="20"/>
        <v>1</v>
      </c>
      <c r="S90" s="5">
        <f t="shared" si="21"/>
        <v>0.8522691924227155</v>
      </c>
      <c r="T90" s="5">
        <f t="shared" si="22"/>
        <v>0.4787697760028511</v>
      </c>
      <c r="U90" s="5">
        <f t="shared" si="23"/>
        <v>0.9035844859738923</v>
      </c>
      <c r="V90" s="5">
        <f t="shared" si="24"/>
        <v>0.8111013102247936</v>
      </c>
      <c r="W90" s="5">
        <f t="shared" si="25"/>
        <v>0.6947327881049039</v>
      </c>
    </row>
    <row r="91" spans="1:23" ht="12.75">
      <c r="A91" t="s">
        <v>28</v>
      </c>
      <c r="B91" t="s">
        <v>62</v>
      </c>
      <c r="C91">
        <v>4.75615</v>
      </c>
      <c r="D91">
        <v>25101.5847981667</v>
      </c>
      <c r="E91">
        <v>29386.2054035</v>
      </c>
      <c r="F91">
        <v>29533.723307333297</v>
      </c>
      <c r="G91">
        <v>31216.913737000003</v>
      </c>
      <c r="H91">
        <v>31364.66129566665</v>
      </c>
      <c r="I91">
        <v>33897.18619783335</v>
      </c>
      <c r="K91">
        <f t="shared" si="14"/>
        <v>25096.8286481667</v>
      </c>
      <c r="L91">
        <f t="shared" si="15"/>
        <v>29381.4492535</v>
      </c>
      <c r="M91">
        <f t="shared" si="16"/>
        <v>29528.967157333296</v>
      </c>
      <c r="N91">
        <f t="shared" si="17"/>
        <v>31212.157587</v>
      </c>
      <c r="O91">
        <f t="shared" si="18"/>
        <v>31359.90514566665</v>
      </c>
      <c r="P91">
        <f t="shared" si="19"/>
        <v>33892.430047833346</v>
      </c>
      <c r="R91" s="5">
        <f t="shared" si="20"/>
        <v>1</v>
      </c>
      <c r="S91" s="5">
        <f t="shared" si="21"/>
        <v>1.1707235868483443</v>
      </c>
      <c r="T91" s="5">
        <f t="shared" si="22"/>
        <v>1.176601536843595</v>
      </c>
      <c r="U91" s="5">
        <f t="shared" si="23"/>
        <v>1.2436693904462714</v>
      </c>
      <c r="V91" s="5">
        <f t="shared" si="24"/>
        <v>1.2495564911926615</v>
      </c>
      <c r="W91" s="5">
        <f t="shared" si="25"/>
        <v>1.350466647518397</v>
      </c>
    </row>
    <row r="92" spans="1:23" ht="12.75">
      <c r="A92" t="s">
        <v>81</v>
      </c>
      <c r="B92" t="s">
        <v>62</v>
      </c>
      <c r="C92">
        <v>5.09779766666667</v>
      </c>
      <c r="D92">
        <v>1324.281199166665</v>
      </c>
      <c r="E92">
        <v>1944.624613333335</v>
      </c>
      <c r="F92">
        <v>2009.4078675</v>
      </c>
      <c r="G92">
        <v>554.4474251666664</v>
      </c>
      <c r="H92">
        <v>1530.2072960000014</v>
      </c>
      <c r="I92">
        <v>2162.685089166665</v>
      </c>
      <c r="K92">
        <f t="shared" si="14"/>
        <v>1319.1834014999984</v>
      </c>
      <c r="L92">
        <f t="shared" si="15"/>
        <v>1939.5268156666684</v>
      </c>
      <c r="M92">
        <f t="shared" si="16"/>
        <v>2004.3100698333335</v>
      </c>
      <c r="N92">
        <f t="shared" si="17"/>
        <v>549.3496274999998</v>
      </c>
      <c r="O92">
        <f t="shared" si="18"/>
        <v>1525.1094983333348</v>
      </c>
      <c r="P92">
        <f t="shared" si="19"/>
        <v>2157.587291499998</v>
      </c>
      <c r="R92" s="5">
        <f t="shared" si="20"/>
        <v>1</v>
      </c>
      <c r="S92" s="5">
        <f t="shared" si="21"/>
        <v>1.4702480439499912</v>
      </c>
      <c r="T92" s="5">
        <f t="shared" si="22"/>
        <v>1.5193566471154056</v>
      </c>
      <c r="U92" s="8">
        <f t="shared" si="23"/>
        <v>0.4164315794720833</v>
      </c>
      <c r="V92" s="5">
        <f t="shared" si="24"/>
        <v>1.1561011885073638</v>
      </c>
      <c r="W92" s="5">
        <f t="shared" si="25"/>
        <v>1.635547634276386</v>
      </c>
    </row>
    <row r="93" spans="1:23" ht="12.75">
      <c r="A93" t="s">
        <v>36</v>
      </c>
      <c r="B93" t="s">
        <v>63</v>
      </c>
      <c r="C93">
        <v>4.041468</v>
      </c>
      <c r="D93">
        <v>21644.286455</v>
      </c>
      <c r="E93">
        <v>19871.67741</v>
      </c>
      <c r="F93">
        <v>21942.105145</v>
      </c>
      <c r="G93">
        <v>15186.24772</v>
      </c>
      <c r="H93">
        <v>11623.330405</v>
      </c>
      <c r="I93">
        <v>15481.999835</v>
      </c>
      <c r="K93">
        <f t="shared" si="14"/>
        <v>21640.244987000002</v>
      </c>
      <c r="L93">
        <f t="shared" si="15"/>
        <v>19867.635942</v>
      </c>
      <c r="M93">
        <f t="shared" si="16"/>
        <v>21938.063677000002</v>
      </c>
      <c r="N93">
        <f t="shared" si="17"/>
        <v>15182.206252</v>
      </c>
      <c r="O93">
        <f t="shared" si="18"/>
        <v>11619.288937000001</v>
      </c>
      <c r="P93">
        <f t="shared" si="19"/>
        <v>15477.958367000001</v>
      </c>
      <c r="R93" s="5">
        <f t="shared" si="20"/>
        <v>1</v>
      </c>
      <c r="S93" s="5">
        <f t="shared" si="21"/>
        <v>0.9180873855141258</v>
      </c>
      <c r="T93" s="5">
        <f t="shared" si="22"/>
        <v>1.0137622605556873</v>
      </c>
      <c r="U93" s="5">
        <f t="shared" si="23"/>
        <v>0.7015727530404783</v>
      </c>
      <c r="V93" s="5">
        <f t="shared" si="24"/>
        <v>0.5369296393816283</v>
      </c>
      <c r="W93" s="5">
        <f t="shared" si="25"/>
        <v>0.7152395167567702</v>
      </c>
    </row>
    <row r="95" ht="14.25">
      <c r="A95" s="6" t="s">
        <v>129</v>
      </c>
    </row>
  </sheetData>
  <printOptions/>
  <pageMargins left="0.75" right="0.75" top="1" bottom="1" header="0.5" footer="0.5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B2" sqref="B2:B3"/>
    </sheetView>
  </sheetViews>
  <sheetFormatPr defaultColWidth="9.140625" defaultRowHeight="12.75"/>
  <cols>
    <col min="1" max="1" width="10.28125" style="0" bestFit="1" customWidth="1"/>
  </cols>
  <sheetData>
    <row r="1" spans="2:14" ht="15.75">
      <c r="B1" s="4" t="s">
        <v>73</v>
      </c>
      <c r="C1" s="3" t="s">
        <v>88</v>
      </c>
      <c r="D1" s="3" t="s">
        <v>89</v>
      </c>
      <c r="E1" s="3" t="s">
        <v>90</v>
      </c>
      <c r="F1" s="3" t="s">
        <v>91</v>
      </c>
      <c r="G1" s="3" t="s">
        <v>92</v>
      </c>
      <c r="H1" s="3" t="s">
        <v>93</v>
      </c>
      <c r="I1" s="3" t="s">
        <v>97</v>
      </c>
      <c r="J1" s="3" t="s">
        <v>98</v>
      </c>
      <c r="K1" s="3" t="s">
        <v>99</v>
      </c>
      <c r="L1" s="3" t="s">
        <v>100</v>
      </c>
      <c r="M1" s="3" t="s">
        <v>101</v>
      </c>
      <c r="N1" s="3" t="s">
        <v>102</v>
      </c>
    </row>
    <row r="2" spans="1:14" ht="12.75">
      <c r="A2" t="s">
        <v>113</v>
      </c>
      <c r="B2">
        <v>0</v>
      </c>
      <c r="C2">
        <v>9802.13586849117</v>
      </c>
      <c r="D2">
        <v>9494.07830104648</v>
      </c>
      <c r="E2">
        <v>17346.0417469363</v>
      </c>
      <c r="F2">
        <v>18625.6333191923</v>
      </c>
      <c r="G2">
        <v>5901.05930397727</v>
      </c>
      <c r="H2">
        <v>20278.336790475</v>
      </c>
      <c r="I2">
        <v>1583.38813166213</v>
      </c>
      <c r="J2">
        <v>1865.62423428622</v>
      </c>
      <c r="K2">
        <v>2970.84283913234</v>
      </c>
      <c r="L2">
        <v>3385.82654646802</v>
      </c>
      <c r="M2">
        <v>1740.83969948508</v>
      </c>
      <c r="N2">
        <v>5814.24141085284</v>
      </c>
    </row>
    <row r="3" spans="1:14" ht="12.75">
      <c r="A3" t="s">
        <v>112</v>
      </c>
      <c r="B3">
        <v>0</v>
      </c>
      <c r="C3">
        <v>3421.03358186526</v>
      </c>
      <c r="D3">
        <v>2450.41572802669</v>
      </c>
      <c r="E3">
        <v>3395.40068797319</v>
      </c>
      <c r="F3">
        <v>3279.51685831733</v>
      </c>
      <c r="G3">
        <v>4453.57022372159</v>
      </c>
      <c r="H3">
        <v>6073.93593301926</v>
      </c>
      <c r="I3">
        <v>0</v>
      </c>
      <c r="J3">
        <v>0</v>
      </c>
      <c r="K3">
        <v>0</v>
      </c>
      <c r="L3">
        <v>0</v>
      </c>
      <c r="M3">
        <v>0</v>
      </c>
      <c r="N3">
        <v>1281.54359407897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25">
      <selection activeCell="A58" sqref="A58:IV58"/>
    </sheetView>
  </sheetViews>
  <sheetFormatPr defaultColWidth="9.140625" defaultRowHeight="12.75"/>
  <cols>
    <col min="1" max="1" width="35.7109375" style="0" bestFit="1" customWidth="1"/>
  </cols>
  <sheetData>
    <row r="1" spans="2:14" ht="15.75">
      <c r="B1" s="4" t="s">
        <v>73</v>
      </c>
      <c r="C1" s="3" t="s">
        <v>88</v>
      </c>
      <c r="D1" s="3" t="s">
        <v>89</v>
      </c>
      <c r="E1" s="3" t="s">
        <v>90</v>
      </c>
      <c r="F1" s="3" t="s">
        <v>91</v>
      </c>
      <c r="G1" s="3" t="s">
        <v>92</v>
      </c>
      <c r="H1" s="3" t="s">
        <v>93</v>
      </c>
      <c r="I1" s="3" t="s">
        <v>97</v>
      </c>
      <c r="J1" s="3" t="s">
        <v>98</v>
      </c>
      <c r="K1" s="3" t="s">
        <v>99</v>
      </c>
      <c r="L1" s="3" t="s">
        <v>100</v>
      </c>
      <c r="M1" s="3" t="s">
        <v>101</v>
      </c>
      <c r="N1" s="3" t="s">
        <v>102</v>
      </c>
    </row>
    <row r="2" spans="1:14" ht="12.75">
      <c r="A2" t="s">
        <v>64</v>
      </c>
      <c r="B2">
        <v>517.217956333333</v>
      </c>
      <c r="C2">
        <v>2021.35904933333</v>
      </c>
      <c r="D2">
        <v>2554.57189933333</v>
      </c>
      <c r="E2">
        <v>2373.04644766667</v>
      </c>
      <c r="F2">
        <v>2523.28710933333</v>
      </c>
      <c r="G2">
        <v>3976.810669</v>
      </c>
      <c r="H2">
        <v>2993.73535166667</v>
      </c>
      <c r="I2">
        <v>1850.29307033333</v>
      </c>
      <c r="J2">
        <v>1801.03902166667</v>
      </c>
      <c r="K2">
        <v>2845.074097</v>
      </c>
      <c r="L2">
        <v>1455.35038266667</v>
      </c>
      <c r="M2">
        <v>2521.47277833333</v>
      </c>
      <c r="N2">
        <v>2074.86853066667</v>
      </c>
    </row>
    <row r="3" spans="1:14" ht="12.75">
      <c r="A3" t="s">
        <v>0</v>
      </c>
      <c r="B3">
        <v>519.908981666667</v>
      </c>
      <c r="C3">
        <v>1424.814087</v>
      </c>
      <c r="D3">
        <v>1479.416621</v>
      </c>
      <c r="E3">
        <v>1450.00510666667</v>
      </c>
      <c r="F3">
        <v>1321.49385566667</v>
      </c>
      <c r="G3">
        <v>2051.255615</v>
      </c>
      <c r="H3">
        <v>1784.89066566667</v>
      </c>
      <c r="I3">
        <v>2270.142761</v>
      </c>
      <c r="J3">
        <v>2062.86362733333</v>
      </c>
      <c r="K3">
        <v>1666.24841333333</v>
      </c>
      <c r="L3">
        <v>1247.094709</v>
      </c>
      <c r="M3">
        <v>1684.06188966667</v>
      </c>
      <c r="N3">
        <v>1683.07348633333</v>
      </c>
    </row>
    <row r="4" spans="1:14" ht="12.75">
      <c r="A4" t="s">
        <v>65</v>
      </c>
      <c r="B4">
        <v>43.879711</v>
      </c>
      <c r="C4">
        <v>856.030069666667</v>
      </c>
      <c r="D4">
        <v>590.393793666667</v>
      </c>
      <c r="E4">
        <v>867.029846333333</v>
      </c>
      <c r="F4">
        <v>1129.925639</v>
      </c>
      <c r="G4">
        <v>1980.07141133333</v>
      </c>
      <c r="H4">
        <v>1267.291931</v>
      </c>
      <c r="I4">
        <v>934.568135666667</v>
      </c>
      <c r="J4">
        <v>1695.50573766667</v>
      </c>
      <c r="K4">
        <v>772.219309333333</v>
      </c>
      <c r="L4">
        <v>458.962791333333</v>
      </c>
      <c r="M4">
        <v>663.275156666667</v>
      </c>
      <c r="N4">
        <v>847.761718666667</v>
      </c>
    </row>
    <row r="5" spans="1:14" ht="12.75">
      <c r="A5" t="s">
        <v>66</v>
      </c>
      <c r="B5">
        <v>8631.39632166667</v>
      </c>
      <c r="C5">
        <v>23376.6783853333</v>
      </c>
      <c r="D5">
        <v>24250.4459636667</v>
      </c>
      <c r="E5">
        <v>31901.9472656667</v>
      </c>
      <c r="F5">
        <v>37318.7812503333</v>
      </c>
      <c r="G5">
        <v>60722.1757813333</v>
      </c>
      <c r="H5">
        <v>42667.9791666667</v>
      </c>
      <c r="I5">
        <v>28140.6139326667</v>
      </c>
      <c r="J5">
        <v>27578.0501303333</v>
      </c>
      <c r="K5">
        <v>28297.3027343333</v>
      </c>
      <c r="L5">
        <v>27505.2428383333</v>
      </c>
      <c r="M5">
        <v>30163.5390623333</v>
      </c>
      <c r="N5">
        <v>30782.5260413333</v>
      </c>
    </row>
    <row r="6" spans="1:14" ht="12.75">
      <c r="A6" t="s">
        <v>67</v>
      </c>
      <c r="B6">
        <v>13.2998726666667</v>
      </c>
      <c r="C6">
        <v>2704.186605</v>
      </c>
      <c r="D6">
        <v>2466.27091466667</v>
      </c>
      <c r="E6">
        <v>4357.52897133333</v>
      </c>
      <c r="F6">
        <v>3884.01399733333</v>
      </c>
      <c r="G6">
        <v>8809.18570966667</v>
      </c>
      <c r="H6">
        <v>5774.826579</v>
      </c>
      <c r="I6">
        <v>2556.46394866667</v>
      </c>
      <c r="J6">
        <v>2179.427124</v>
      </c>
      <c r="K6">
        <v>3535.60758466667</v>
      </c>
      <c r="L6">
        <v>2422.09244833333</v>
      </c>
      <c r="M6">
        <v>4424.48348</v>
      </c>
      <c r="N6">
        <v>4295.022054</v>
      </c>
    </row>
    <row r="7" spans="1:14" ht="12.75">
      <c r="A7" t="s">
        <v>1</v>
      </c>
      <c r="B7">
        <v>167.343112666667</v>
      </c>
      <c r="C7">
        <v>108680.809896</v>
      </c>
      <c r="D7">
        <v>106242.414062667</v>
      </c>
      <c r="E7">
        <v>104487.726563</v>
      </c>
      <c r="F7">
        <v>145941.213541667</v>
      </c>
      <c r="G7">
        <v>226448.135416667</v>
      </c>
      <c r="H7">
        <v>155076.270833333</v>
      </c>
      <c r="I7">
        <v>115042.260417</v>
      </c>
      <c r="J7">
        <v>104884.531250333</v>
      </c>
      <c r="K7">
        <v>106709.609375</v>
      </c>
      <c r="L7">
        <v>103885.486979333</v>
      </c>
      <c r="M7">
        <v>148138.984375</v>
      </c>
      <c r="N7">
        <v>123399.901042</v>
      </c>
    </row>
    <row r="8" spans="1:14" ht="12.75">
      <c r="A8" t="s">
        <v>2</v>
      </c>
      <c r="B8">
        <v>18.0205456666667</v>
      </c>
      <c r="C8">
        <v>25532.7278643333</v>
      </c>
      <c r="D8">
        <v>25057.097005</v>
      </c>
      <c r="E8">
        <v>24518.973958</v>
      </c>
      <c r="F8">
        <v>24639.9420573333</v>
      </c>
      <c r="G8">
        <v>23104.058594</v>
      </c>
      <c r="H8">
        <v>19499.828125</v>
      </c>
      <c r="I8">
        <v>26868.0032553333</v>
      </c>
      <c r="J8">
        <v>29381.7421873333</v>
      </c>
      <c r="K8">
        <v>26650.5989583333</v>
      </c>
      <c r="L8">
        <v>25602.8229166667</v>
      </c>
      <c r="M8">
        <v>25254.9303386667</v>
      </c>
      <c r="N8">
        <v>24446.6093753333</v>
      </c>
    </row>
    <row r="9" spans="1:14" ht="12.75">
      <c r="A9" t="s">
        <v>3</v>
      </c>
      <c r="B9">
        <v>1584.26208466667</v>
      </c>
      <c r="C9">
        <v>23385.011719</v>
      </c>
      <c r="D9">
        <v>21694.9134116667</v>
      </c>
      <c r="E9">
        <v>105901.807292</v>
      </c>
      <c r="F9">
        <v>84373.0820316667</v>
      </c>
      <c r="G9">
        <v>143399.414062667</v>
      </c>
      <c r="H9">
        <v>100569.453125</v>
      </c>
      <c r="I9">
        <v>27586.6705726667</v>
      </c>
      <c r="J9">
        <v>27525.6529946667</v>
      </c>
      <c r="K9">
        <v>50218.1445313333</v>
      </c>
      <c r="L9">
        <v>74621.5976563333</v>
      </c>
      <c r="M9">
        <v>79725.1614583333</v>
      </c>
      <c r="N9">
        <v>86874.825521</v>
      </c>
    </row>
    <row r="10" spans="1:14" ht="12.75">
      <c r="A10" t="s">
        <v>68</v>
      </c>
      <c r="B10">
        <v>1195.70939133333</v>
      </c>
      <c r="C10">
        <v>4686.323405</v>
      </c>
      <c r="D10">
        <v>7712.17561866667</v>
      </c>
      <c r="E10">
        <v>25114.7890623333</v>
      </c>
      <c r="F10">
        <v>26376.940104</v>
      </c>
      <c r="G10">
        <v>40202.483073</v>
      </c>
      <c r="H10">
        <v>32227.4231773333</v>
      </c>
      <c r="I10">
        <v>9282.858887</v>
      </c>
      <c r="J10">
        <v>9670.91129566667</v>
      </c>
      <c r="K10">
        <v>15523.5351563333</v>
      </c>
      <c r="L10">
        <v>19264.3906253333</v>
      </c>
      <c r="M10">
        <v>22198.234375</v>
      </c>
      <c r="N10">
        <v>21712.7763673333</v>
      </c>
    </row>
    <row r="11" spans="1:14" ht="12.75">
      <c r="A11" t="s">
        <v>69</v>
      </c>
      <c r="B11">
        <v>25.0163823333333</v>
      </c>
      <c r="C11">
        <v>35310.232422</v>
      </c>
      <c r="D11">
        <v>36537.33724</v>
      </c>
      <c r="E11">
        <v>36969.375651</v>
      </c>
      <c r="F11">
        <v>40065.433594</v>
      </c>
      <c r="G11">
        <v>51879.3125003333</v>
      </c>
      <c r="H11">
        <v>36510.3802083333</v>
      </c>
      <c r="I11">
        <v>43502.2786456667</v>
      </c>
      <c r="J11">
        <v>46881.3020833333</v>
      </c>
      <c r="K11">
        <v>42388.236979</v>
      </c>
      <c r="L11">
        <v>38386.890625</v>
      </c>
      <c r="M11">
        <v>52070.7239586667</v>
      </c>
      <c r="N11">
        <v>42056.7369793333</v>
      </c>
    </row>
    <row r="12" spans="1:14" ht="12.75">
      <c r="A12" t="s">
        <v>4</v>
      </c>
      <c r="B12">
        <v>998.509686</v>
      </c>
      <c r="C12">
        <v>3683.008138</v>
      </c>
      <c r="D12">
        <v>3001.966634</v>
      </c>
      <c r="E12">
        <v>7353.41438833333</v>
      </c>
      <c r="F12">
        <v>8419.92626966667</v>
      </c>
      <c r="G12">
        <v>13342.5016276667</v>
      </c>
      <c r="H12">
        <v>11814.5869143333</v>
      </c>
      <c r="I12">
        <v>4869.40340166667</v>
      </c>
      <c r="J12">
        <v>5924.75651033333</v>
      </c>
      <c r="K12">
        <v>5671.49153666667</v>
      </c>
      <c r="L12">
        <v>6009.05110666667</v>
      </c>
      <c r="M12">
        <v>8647.159668</v>
      </c>
      <c r="N12">
        <v>6438.993164</v>
      </c>
    </row>
    <row r="13" spans="1:14" ht="12.75">
      <c r="A13" t="s">
        <v>5</v>
      </c>
      <c r="B13">
        <v>147.494575666667</v>
      </c>
      <c r="C13">
        <v>4401.238444</v>
      </c>
      <c r="D13">
        <v>3583.846517</v>
      </c>
      <c r="E13">
        <v>3861.95320633333</v>
      </c>
      <c r="F13">
        <v>4404.474284</v>
      </c>
      <c r="G13">
        <v>5279.40852866667</v>
      </c>
      <c r="H13">
        <v>5645.208496</v>
      </c>
      <c r="I13">
        <v>5813.83870433333</v>
      </c>
      <c r="J13">
        <v>4655.29720066667</v>
      </c>
      <c r="K13">
        <v>4394.765218</v>
      </c>
      <c r="L13">
        <v>4872.33317066667</v>
      </c>
      <c r="M13">
        <v>4770.64453166667</v>
      </c>
      <c r="N13">
        <v>3984.80550133333</v>
      </c>
    </row>
    <row r="14" spans="1:14" ht="12.75">
      <c r="A14" t="s">
        <v>6</v>
      </c>
      <c r="B14">
        <v>4.60582466666667</v>
      </c>
      <c r="C14">
        <v>13075.927409</v>
      </c>
      <c r="D14">
        <v>14732.0895183333</v>
      </c>
      <c r="E14">
        <v>12045.6103516667</v>
      </c>
      <c r="F14">
        <v>13872.5087893333</v>
      </c>
      <c r="G14">
        <v>4801.842041</v>
      </c>
      <c r="H14">
        <v>4583.70125333333</v>
      </c>
      <c r="I14">
        <v>10801.5745443333</v>
      </c>
      <c r="J14">
        <v>10606.393229</v>
      </c>
      <c r="K14">
        <v>10809.938802</v>
      </c>
      <c r="L14">
        <v>8998.01041666667</v>
      </c>
      <c r="M14">
        <v>7268.24275733333</v>
      </c>
      <c r="N14">
        <v>9652.41210933333</v>
      </c>
    </row>
    <row r="15" spans="1:14" ht="12.75">
      <c r="A15" t="s">
        <v>7</v>
      </c>
      <c r="B15">
        <v>11.15221</v>
      </c>
      <c r="C15">
        <v>57849.966146</v>
      </c>
      <c r="D15">
        <v>55520.3307293333</v>
      </c>
      <c r="E15">
        <v>5821.57511366667</v>
      </c>
      <c r="F15">
        <v>6815.41813166667</v>
      </c>
      <c r="G15">
        <v>5962.397949</v>
      </c>
      <c r="H15">
        <v>5045.77050766667</v>
      </c>
      <c r="I15">
        <v>30330.5703123333</v>
      </c>
      <c r="J15">
        <v>30104.763672</v>
      </c>
      <c r="K15">
        <v>7779.11865233333</v>
      </c>
      <c r="L15">
        <v>10633.964193</v>
      </c>
      <c r="M15">
        <v>7323.673991</v>
      </c>
      <c r="N15">
        <v>7485.44726566667</v>
      </c>
    </row>
    <row r="16" spans="1:14" ht="12.75">
      <c r="A16" t="s">
        <v>8</v>
      </c>
      <c r="B16">
        <v>5.74036033333333</v>
      </c>
      <c r="C16">
        <v>53032.2721353333</v>
      </c>
      <c r="D16">
        <v>50716.824219</v>
      </c>
      <c r="E16">
        <v>6251.54101533333</v>
      </c>
      <c r="F16">
        <v>5955.55485033333</v>
      </c>
      <c r="G16">
        <v>6220.27181</v>
      </c>
      <c r="H16">
        <v>4616.62410466667</v>
      </c>
      <c r="I16">
        <v>27529.7838543333</v>
      </c>
      <c r="J16">
        <v>26264.575521</v>
      </c>
      <c r="K16">
        <v>7075.55013033333</v>
      </c>
      <c r="L16">
        <v>7388.92854833333</v>
      </c>
      <c r="M16">
        <v>6301.22395833333</v>
      </c>
      <c r="N16">
        <v>7851.14209</v>
      </c>
    </row>
    <row r="17" spans="1:14" ht="12.75">
      <c r="A17" t="s">
        <v>9</v>
      </c>
      <c r="B17">
        <v>42.2524736666667</v>
      </c>
      <c r="C17">
        <v>153358.989583333</v>
      </c>
      <c r="D17">
        <v>136167.614583333</v>
      </c>
      <c r="E17">
        <v>106417.085937667</v>
      </c>
      <c r="F17">
        <v>112225.234375333</v>
      </c>
      <c r="G17">
        <v>107503.354166667</v>
      </c>
      <c r="H17">
        <v>98367.3203126667</v>
      </c>
      <c r="I17">
        <v>133156.289062667</v>
      </c>
      <c r="J17">
        <v>124549.708333333</v>
      </c>
      <c r="K17">
        <v>109586.432292</v>
      </c>
      <c r="L17">
        <v>126023.127604667</v>
      </c>
      <c r="M17">
        <v>139848.208333333</v>
      </c>
      <c r="N17">
        <v>121886.093750333</v>
      </c>
    </row>
    <row r="18" spans="1:14" ht="12.75">
      <c r="A18" t="s">
        <v>10</v>
      </c>
      <c r="B18">
        <v>27.067042</v>
      </c>
      <c r="C18">
        <v>2339.53456633333</v>
      </c>
      <c r="D18">
        <v>2658.79650866667</v>
      </c>
      <c r="E18">
        <v>4439.87190766667</v>
      </c>
      <c r="F18">
        <v>5560.34261066667</v>
      </c>
      <c r="G18">
        <v>5556.99348933333</v>
      </c>
      <c r="H18">
        <v>4018.48372433333</v>
      </c>
      <c r="I18">
        <v>2505.259603</v>
      </c>
      <c r="J18">
        <v>2211.74723566667</v>
      </c>
      <c r="K18">
        <v>4726.94254533333</v>
      </c>
      <c r="L18">
        <v>3642.65625033333</v>
      </c>
      <c r="M18">
        <v>3868.19160966667</v>
      </c>
      <c r="N18">
        <v>4601.93176266667</v>
      </c>
    </row>
    <row r="19" spans="1:14" ht="12.75">
      <c r="A19" t="s">
        <v>70</v>
      </c>
      <c r="B19">
        <v>14.080478</v>
      </c>
      <c r="C19">
        <v>24095.386719</v>
      </c>
      <c r="D19">
        <v>21672.9720053333</v>
      </c>
      <c r="E19">
        <v>28854.5390623333</v>
      </c>
      <c r="F19">
        <v>32184.1354166667</v>
      </c>
      <c r="G19">
        <v>46786.4765626667</v>
      </c>
      <c r="H19">
        <v>41199.496094</v>
      </c>
      <c r="I19">
        <v>24514.8229166667</v>
      </c>
      <c r="J19">
        <v>26337.4127606667</v>
      </c>
      <c r="K19">
        <v>23092.3841146667</v>
      </c>
      <c r="L19">
        <v>25304.7942706667</v>
      </c>
      <c r="M19">
        <v>28378.8756513333</v>
      </c>
      <c r="N19">
        <v>22430.3372393333</v>
      </c>
    </row>
    <row r="20" spans="1:14" ht="12.75">
      <c r="A20" t="s">
        <v>71</v>
      </c>
      <c r="B20">
        <v>8.60597</v>
      </c>
      <c r="C20">
        <v>34371.3190103333</v>
      </c>
      <c r="D20">
        <v>36197.4609376667</v>
      </c>
      <c r="E20">
        <v>35625.8828126667</v>
      </c>
      <c r="F20">
        <v>41635.1458333333</v>
      </c>
      <c r="G20">
        <v>45918.40625</v>
      </c>
      <c r="H20">
        <v>32364.2382813333</v>
      </c>
      <c r="I20">
        <v>42220.847656</v>
      </c>
      <c r="J20">
        <v>41574.5182293333</v>
      </c>
      <c r="K20">
        <v>37766.1783853333</v>
      </c>
      <c r="L20">
        <v>37129.7760416667</v>
      </c>
      <c r="M20">
        <v>43127.1471353333</v>
      </c>
      <c r="N20">
        <v>33562.1087243333</v>
      </c>
    </row>
    <row r="21" spans="1:14" ht="12.75">
      <c r="A21" t="s">
        <v>11</v>
      </c>
      <c r="B21">
        <v>102.975027</v>
      </c>
      <c r="C21">
        <v>42241.436198</v>
      </c>
      <c r="D21">
        <v>42184.4218753333</v>
      </c>
      <c r="E21">
        <v>30955.6477863333</v>
      </c>
      <c r="F21">
        <v>33486.108073</v>
      </c>
      <c r="G21">
        <v>26212.5898436667</v>
      </c>
      <c r="H21">
        <v>19655.20931</v>
      </c>
      <c r="I21">
        <v>25960.6888023333</v>
      </c>
      <c r="J21">
        <v>23329.8352863333</v>
      </c>
      <c r="K21">
        <v>38912.5494793333</v>
      </c>
      <c r="L21">
        <v>32825.9121093333</v>
      </c>
      <c r="M21">
        <v>41457.4674483333</v>
      </c>
      <c r="N21">
        <v>35428.744792</v>
      </c>
    </row>
    <row r="22" spans="1:14" ht="12.75">
      <c r="A22" t="s">
        <v>72</v>
      </c>
      <c r="B22">
        <v>3050.259033</v>
      </c>
      <c r="C22">
        <v>21419.6660156667</v>
      </c>
      <c r="D22">
        <v>24273.3841146667</v>
      </c>
      <c r="E22">
        <v>24323.947266</v>
      </c>
      <c r="F22">
        <v>24700.1250003333</v>
      </c>
      <c r="G22">
        <v>15104.4052733333</v>
      </c>
      <c r="H22">
        <v>10382.639323</v>
      </c>
      <c r="I22">
        <v>17751.8102216667</v>
      </c>
      <c r="J22">
        <v>18558.7727863333</v>
      </c>
      <c r="K22">
        <v>24089.0696616667</v>
      </c>
      <c r="L22">
        <v>15768.3740236667</v>
      </c>
      <c r="M22">
        <v>16565.983724</v>
      </c>
      <c r="N22">
        <v>20714.1822916667</v>
      </c>
    </row>
    <row r="23" spans="1:14" ht="12.75">
      <c r="A23" t="s">
        <v>12</v>
      </c>
      <c r="B23">
        <v>202.152958666667</v>
      </c>
      <c r="C23">
        <v>14139.3668623333</v>
      </c>
      <c r="D23">
        <v>14803.433594</v>
      </c>
      <c r="E23">
        <v>12404.7047526667</v>
      </c>
      <c r="F23">
        <v>13383.70931</v>
      </c>
      <c r="G23">
        <v>15135.6627603333</v>
      </c>
      <c r="H23">
        <v>13651.3828126667</v>
      </c>
      <c r="I23">
        <v>15800.309896</v>
      </c>
      <c r="J23">
        <v>16735.0706383333</v>
      </c>
      <c r="K23">
        <v>14931.663737</v>
      </c>
      <c r="L23">
        <v>13493.5341796667</v>
      </c>
      <c r="M23">
        <v>12908.0559896667</v>
      </c>
      <c r="N23">
        <v>14223.2327476667</v>
      </c>
    </row>
    <row r="24" spans="1:14" ht="12.75">
      <c r="A24" t="s">
        <v>13</v>
      </c>
      <c r="B24">
        <v>9.469385</v>
      </c>
      <c r="C24">
        <v>24880.2180993333</v>
      </c>
      <c r="D24">
        <v>25942.9863283333</v>
      </c>
      <c r="E24">
        <v>26129.4798176667</v>
      </c>
      <c r="F24">
        <v>24731.8613283333</v>
      </c>
      <c r="G24">
        <v>24157.7252606667</v>
      </c>
      <c r="H24">
        <v>9933.90869133333</v>
      </c>
      <c r="I24">
        <v>30341.376953</v>
      </c>
      <c r="J24">
        <v>25952.6666666667</v>
      </c>
      <c r="K24">
        <v>21691.8339846667</v>
      </c>
      <c r="L24">
        <v>23596.7415363333</v>
      </c>
      <c r="M24">
        <v>24006.9772136667</v>
      </c>
      <c r="N24">
        <v>22676.4062503333</v>
      </c>
    </row>
    <row r="25" spans="1:14" ht="12.75">
      <c r="A25" t="s">
        <v>14</v>
      </c>
      <c r="B25">
        <v>7.58410833333333</v>
      </c>
      <c r="C25">
        <v>11933.867513</v>
      </c>
      <c r="D25">
        <v>11546.4108073333</v>
      </c>
      <c r="E25">
        <v>13604.1533203333</v>
      </c>
      <c r="F25">
        <v>13336.8942056667</v>
      </c>
      <c r="G25">
        <v>14827.3792316667</v>
      </c>
      <c r="H25">
        <v>11059.963216</v>
      </c>
      <c r="I25">
        <v>13462.9192706667</v>
      </c>
      <c r="J25">
        <v>14254.77181</v>
      </c>
      <c r="K25">
        <v>15271.2584636667</v>
      </c>
      <c r="L25">
        <v>15329.7760416667</v>
      </c>
      <c r="M25">
        <v>15944.672526</v>
      </c>
      <c r="N25">
        <v>13714.1718746667</v>
      </c>
    </row>
    <row r="26" spans="1:14" ht="12.75">
      <c r="A26" t="s">
        <v>15</v>
      </c>
      <c r="B26">
        <v>161.253393</v>
      </c>
      <c r="C26">
        <v>4261.037598</v>
      </c>
      <c r="D26">
        <v>3197.01814766667</v>
      </c>
      <c r="E26">
        <v>4053.57194033333</v>
      </c>
      <c r="F26">
        <v>2938.693278</v>
      </c>
      <c r="G26">
        <v>3118.31559266667</v>
      </c>
      <c r="H26">
        <v>3785.91145833333</v>
      </c>
      <c r="I26">
        <v>3015.10697433333</v>
      </c>
      <c r="J26">
        <v>3249.783773</v>
      </c>
      <c r="K26">
        <v>3012.94580066667</v>
      </c>
      <c r="L26">
        <v>2961.628418</v>
      </c>
      <c r="M26">
        <v>2862.847168</v>
      </c>
      <c r="N26">
        <v>3496.41097</v>
      </c>
    </row>
    <row r="27" spans="1:14" ht="12.75">
      <c r="A27" t="s">
        <v>74</v>
      </c>
      <c r="B27">
        <v>661.071482333333</v>
      </c>
      <c r="C27">
        <v>7770.97330733333</v>
      </c>
      <c r="D27">
        <v>6076.16251633333</v>
      </c>
      <c r="E27">
        <v>6989.773763</v>
      </c>
      <c r="F27">
        <v>6841.069336</v>
      </c>
      <c r="G27">
        <v>7123.47900366667</v>
      </c>
      <c r="H27">
        <v>8136.480469</v>
      </c>
      <c r="I27">
        <v>6675.52539066667</v>
      </c>
      <c r="J27">
        <v>6665.49967466667</v>
      </c>
      <c r="K27">
        <v>6343.526042</v>
      </c>
      <c r="L27">
        <v>7365.46647133333</v>
      </c>
      <c r="M27">
        <v>5774.50211566667</v>
      </c>
      <c r="N27">
        <v>6490.027181</v>
      </c>
    </row>
    <row r="28" spans="1:14" ht="12.75">
      <c r="A28" t="s">
        <v>16</v>
      </c>
      <c r="B28">
        <v>260.602542333333</v>
      </c>
      <c r="C28">
        <v>14882.567383</v>
      </c>
      <c r="D28">
        <v>14319.406901</v>
      </c>
      <c r="E28">
        <v>23434.863932</v>
      </c>
      <c r="F28">
        <v>22741.5800783333</v>
      </c>
      <c r="G28">
        <v>21973.2727866667</v>
      </c>
      <c r="H28">
        <v>21617.0716146667</v>
      </c>
      <c r="I28">
        <v>15827.1497396667</v>
      </c>
      <c r="J28">
        <v>15978.7701823333</v>
      </c>
      <c r="K28">
        <v>17315.341146</v>
      </c>
      <c r="L28">
        <v>20284.2845053333</v>
      </c>
      <c r="M28">
        <v>17442.8307293333</v>
      </c>
      <c r="N28">
        <v>19553.124349</v>
      </c>
    </row>
    <row r="29" spans="1:14" ht="12.75">
      <c r="A29" t="s">
        <v>17</v>
      </c>
      <c r="B29">
        <v>25.2502843333333</v>
      </c>
      <c r="C29">
        <v>2093.51643866667</v>
      </c>
      <c r="D29">
        <v>2589.75378433333</v>
      </c>
      <c r="E29">
        <v>3166.70495633333</v>
      </c>
      <c r="F29">
        <v>4120.00293</v>
      </c>
      <c r="G29">
        <v>4183.103027</v>
      </c>
      <c r="H29">
        <v>1954.430705</v>
      </c>
      <c r="I29">
        <v>2704.542928</v>
      </c>
      <c r="J29">
        <v>3530.90539566667</v>
      </c>
      <c r="K29">
        <v>2381.34847</v>
      </c>
      <c r="L29">
        <v>2526.537028</v>
      </c>
      <c r="M29">
        <v>3106.634277</v>
      </c>
      <c r="N29">
        <v>2716.96459966667</v>
      </c>
    </row>
    <row r="30" spans="1:14" ht="12.75">
      <c r="A30" t="s">
        <v>18</v>
      </c>
      <c r="B30">
        <v>1274.15610733333</v>
      </c>
      <c r="C30">
        <v>22834.2044273333</v>
      </c>
      <c r="D30">
        <v>21258.6874996667</v>
      </c>
      <c r="E30">
        <v>19991.358073</v>
      </c>
      <c r="F30">
        <v>21466.2369793333</v>
      </c>
      <c r="G30">
        <v>17666.516927</v>
      </c>
      <c r="H30">
        <v>17402.466797</v>
      </c>
      <c r="I30">
        <v>22224.0891926667</v>
      </c>
      <c r="J30">
        <v>18779.413086</v>
      </c>
      <c r="K30">
        <v>19152.6920573333</v>
      </c>
      <c r="L30">
        <v>19251.4186196667</v>
      </c>
      <c r="M30">
        <v>21207.0501303333</v>
      </c>
      <c r="N30">
        <v>17139.2698566667</v>
      </c>
    </row>
    <row r="31" spans="1:14" ht="12.75">
      <c r="A31" t="s">
        <v>19</v>
      </c>
      <c r="B31">
        <v>5.20001166666667</v>
      </c>
      <c r="C31">
        <v>1588.10575333333</v>
      </c>
      <c r="D31">
        <v>1277.67895766667</v>
      </c>
      <c r="E31">
        <v>3256.138672</v>
      </c>
      <c r="F31">
        <v>2707.51253266667</v>
      </c>
      <c r="G31">
        <v>2258.53165666667</v>
      </c>
      <c r="H31">
        <v>2938.831258</v>
      </c>
      <c r="I31">
        <v>1914.26582866667</v>
      </c>
      <c r="J31">
        <v>1616.86676033333</v>
      </c>
      <c r="K31">
        <v>1358.733663</v>
      </c>
      <c r="L31">
        <v>2648.913615</v>
      </c>
      <c r="M31">
        <v>2476.290975</v>
      </c>
      <c r="N31">
        <v>2368.12662766667</v>
      </c>
    </row>
    <row r="32" spans="1:14" ht="12.75">
      <c r="A32" t="s">
        <v>20</v>
      </c>
      <c r="B32">
        <v>5.33858833333333</v>
      </c>
      <c r="C32">
        <v>143089.257812667</v>
      </c>
      <c r="D32">
        <v>136335.303385333</v>
      </c>
      <c r="E32">
        <v>138525.194010333</v>
      </c>
      <c r="F32">
        <v>170843.421875</v>
      </c>
      <c r="G32">
        <v>14780.8427736667</v>
      </c>
      <c r="H32">
        <v>12187.5992836667</v>
      </c>
      <c r="I32">
        <v>57846.8502606667</v>
      </c>
      <c r="J32">
        <v>65666.674479</v>
      </c>
      <c r="K32">
        <v>92011.608073</v>
      </c>
      <c r="L32">
        <v>145707.294271</v>
      </c>
      <c r="M32">
        <v>24828.0898436667</v>
      </c>
      <c r="N32">
        <v>79787.247396</v>
      </c>
    </row>
    <row r="33" spans="1:14" ht="12.75">
      <c r="A33" t="s">
        <v>75</v>
      </c>
      <c r="B33">
        <v>14.0989266666667</v>
      </c>
      <c r="C33">
        <v>13.3713836666667</v>
      </c>
      <c r="D33">
        <v>4.96100966666667</v>
      </c>
      <c r="E33">
        <v>4.36968566666667</v>
      </c>
      <c r="F33">
        <v>7.08302166666667</v>
      </c>
      <c r="G33">
        <v>15.6301733333333</v>
      </c>
      <c r="H33">
        <v>6.166411</v>
      </c>
      <c r="I33">
        <v>4.42373066666667</v>
      </c>
      <c r="J33">
        <v>4.78715533333333</v>
      </c>
      <c r="K33">
        <v>8.56826933333333</v>
      </c>
      <c r="L33">
        <v>5.52914133333333</v>
      </c>
      <c r="M33">
        <v>6.65258133333333</v>
      </c>
      <c r="N33">
        <v>5.33389866666667</v>
      </c>
    </row>
    <row r="34" spans="1:14" ht="12.75">
      <c r="A34" t="s">
        <v>21</v>
      </c>
      <c r="B34">
        <v>5.17350766666667</v>
      </c>
      <c r="C34">
        <v>5357.815267</v>
      </c>
      <c r="D34">
        <v>4503.68701166667</v>
      </c>
      <c r="E34">
        <v>4445.269287</v>
      </c>
      <c r="F34">
        <v>5435.26285833333</v>
      </c>
      <c r="G34">
        <v>5845.67301433333</v>
      </c>
      <c r="H34">
        <v>5779.19222</v>
      </c>
      <c r="I34">
        <v>4257.270752</v>
      </c>
      <c r="J34">
        <v>4203.53483066667</v>
      </c>
      <c r="K34">
        <v>3830.88688166667</v>
      </c>
      <c r="L34">
        <v>3973.212728</v>
      </c>
      <c r="M34">
        <v>5132.78352866667</v>
      </c>
      <c r="N34">
        <v>4598.59016933333</v>
      </c>
    </row>
    <row r="35" spans="1:14" ht="12.75">
      <c r="A35" t="s">
        <v>22</v>
      </c>
      <c r="B35">
        <v>5.24115166666667</v>
      </c>
      <c r="C35">
        <v>4161.87361666667</v>
      </c>
      <c r="D35">
        <v>4798.10750333333</v>
      </c>
      <c r="E35">
        <v>11402.7460936667</v>
      </c>
      <c r="F35">
        <v>12883.2027993333</v>
      </c>
      <c r="G35">
        <v>15554.0029296667</v>
      </c>
      <c r="H35">
        <v>15756.6858726667</v>
      </c>
      <c r="I35">
        <v>6297.384603</v>
      </c>
      <c r="J35">
        <v>7259.29720066667</v>
      </c>
      <c r="K35">
        <v>8122.12141933333</v>
      </c>
      <c r="L35">
        <v>10734.0839846667</v>
      </c>
      <c r="M35">
        <v>8026.13346366667</v>
      </c>
      <c r="N35">
        <v>8710.282552</v>
      </c>
    </row>
    <row r="36" spans="1:14" ht="12.75">
      <c r="A36" t="s">
        <v>76</v>
      </c>
      <c r="B36">
        <v>4.75966966666667</v>
      </c>
      <c r="C36">
        <v>1142.78995766667</v>
      </c>
      <c r="D36">
        <v>1155.38112366667</v>
      </c>
      <c r="E36">
        <v>6179.55566433333</v>
      </c>
      <c r="F36">
        <v>7111.06901066667</v>
      </c>
      <c r="G36">
        <v>8736.56005866667</v>
      </c>
      <c r="H36">
        <v>8185.457845</v>
      </c>
      <c r="I36">
        <v>208.103114</v>
      </c>
      <c r="J36">
        <v>300.517947666667</v>
      </c>
      <c r="K36">
        <v>75.7012966666667</v>
      </c>
      <c r="L36">
        <v>198.338692333333</v>
      </c>
      <c r="M36">
        <v>222.289779333333</v>
      </c>
      <c r="N36">
        <v>370.861633333333</v>
      </c>
    </row>
    <row r="37" spans="1:14" ht="12.75">
      <c r="A37" t="s">
        <v>23</v>
      </c>
      <c r="B37">
        <v>35.846311</v>
      </c>
      <c r="C37">
        <v>2470.65140766667</v>
      </c>
      <c r="D37">
        <v>2538.86718766667</v>
      </c>
      <c r="E37">
        <v>2453.989868</v>
      </c>
      <c r="F37">
        <v>2123.143392</v>
      </c>
      <c r="G37">
        <v>3231.66723633333</v>
      </c>
      <c r="H37">
        <v>2848.089111</v>
      </c>
      <c r="I37">
        <v>3379.21346033333</v>
      </c>
      <c r="J37">
        <v>2786.85453266667</v>
      </c>
      <c r="K37">
        <v>2502.96370433333</v>
      </c>
      <c r="L37">
        <v>3291.87125633333</v>
      </c>
      <c r="M37">
        <v>5510.384196</v>
      </c>
      <c r="N37">
        <v>4273.59440133333</v>
      </c>
    </row>
    <row r="38" spans="1:14" ht="12.75">
      <c r="A38" t="s">
        <v>77</v>
      </c>
      <c r="B38">
        <v>11.442073</v>
      </c>
      <c r="C38">
        <v>1076471.8125</v>
      </c>
      <c r="D38">
        <v>1107374.41666667</v>
      </c>
      <c r="E38">
        <v>775515.8125</v>
      </c>
      <c r="F38">
        <v>797865.770833333</v>
      </c>
      <c r="G38">
        <v>770022.666666667</v>
      </c>
      <c r="H38">
        <v>837348.166666667</v>
      </c>
      <c r="I38">
        <v>1112451.5</v>
      </c>
      <c r="J38">
        <v>1065844.10416667</v>
      </c>
      <c r="K38">
        <v>657837.583333333</v>
      </c>
      <c r="L38">
        <v>819685.125</v>
      </c>
      <c r="M38">
        <v>686563.020833333</v>
      </c>
      <c r="N38">
        <v>798156.895833333</v>
      </c>
    </row>
    <row r="39" spans="1:14" ht="12.75">
      <c r="A39" t="s">
        <v>24</v>
      </c>
      <c r="B39">
        <v>119.601173333333</v>
      </c>
      <c r="C39">
        <v>9642.38671866667</v>
      </c>
      <c r="D39">
        <v>9169.62825533333</v>
      </c>
      <c r="E39">
        <v>7256.366699</v>
      </c>
      <c r="F39">
        <v>7294.33089166667</v>
      </c>
      <c r="G39">
        <v>2643.654297</v>
      </c>
      <c r="H39">
        <v>2955.50073233333</v>
      </c>
      <c r="I39">
        <v>6213.309082</v>
      </c>
      <c r="J39">
        <v>5081.900716</v>
      </c>
      <c r="K39">
        <v>7039.59000666667</v>
      </c>
      <c r="L39">
        <v>7820.798828</v>
      </c>
      <c r="M39">
        <v>3868.39526366667</v>
      </c>
      <c r="N39">
        <v>5146.762858</v>
      </c>
    </row>
    <row r="40" spans="1:14" ht="12.75">
      <c r="A40" t="s">
        <v>78</v>
      </c>
      <c r="B40">
        <v>10.380597</v>
      </c>
      <c r="C40">
        <v>32.2495713333333</v>
      </c>
      <c r="D40">
        <v>220.825193666667</v>
      </c>
      <c r="E40">
        <v>26.5778103333333</v>
      </c>
      <c r="F40">
        <v>21.693406</v>
      </c>
      <c r="G40">
        <v>477.280929</v>
      </c>
      <c r="H40">
        <v>613.195149666667</v>
      </c>
      <c r="I40">
        <v>60.584579</v>
      </c>
      <c r="J40">
        <v>20.7129293333333</v>
      </c>
      <c r="K40">
        <v>43.654523</v>
      </c>
      <c r="L40">
        <v>107.622481</v>
      </c>
      <c r="M40">
        <v>145.451688666667</v>
      </c>
      <c r="N40">
        <v>87.8191916666667</v>
      </c>
    </row>
    <row r="41" spans="1:14" ht="12.75">
      <c r="A41" t="s">
        <v>79</v>
      </c>
      <c r="B41">
        <v>10.2077993333333</v>
      </c>
      <c r="C41">
        <v>612.187876333333</v>
      </c>
      <c r="D41">
        <v>1046.82664</v>
      </c>
      <c r="E41">
        <v>430.753977333333</v>
      </c>
      <c r="F41">
        <v>615.324056</v>
      </c>
      <c r="G41">
        <v>1189.189677</v>
      </c>
      <c r="H41">
        <v>691.923584</v>
      </c>
      <c r="I41">
        <v>939.474955333333</v>
      </c>
      <c r="J41">
        <v>300.514062</v>
      </c>
      <c r="K41">
        <v>512.491345666667</v>
      </c>
      <c r="L41">
        <v>664.020009333333</v>
      </c>
      <c r="M41">
        <v>620.451517666667</v>
      </c>
      <c r="N41">
        <v>714.092773666667</v>
      </c>
    </row>
    <row r="42" spans="1:14" ht="12.75">
      <c r="A42" t="s">
        <v>80</v>
      </c>
      <c r="B42">
        <v>5.601309</v>
      </c>
      <c r="C42">
        <v>18958.413086</v>
      </c>
      <c r="D42">
        <v>18185.139811</v>
      </c>
      <c r="E42">
        <v>15645.9622396667</v>
      </c>
      <c r="F42">
        <v>21152.4189453333</v>
      </c>
      <c r="G42">
        <v>18303.0458983333</v>
      </c>
      <c r="H42">
        <v>14837.8483073333</v>
      </c>
      <c r="I42">
        <v>16407.6774086667</v>
      </c>
      <c r="J42">
        <v>16812.53125</v>
      </c>
      <c r="K42">
        <v>20701.24056</v>
      </c>
      <c r="L42">
        <v>20870.825521</v>
      </c>
      <c r="M42">
        <v>18404.931966</v>
      </c>
      <c r="N42">
        <v>19615.0286456667</v>
      </c>
    </row>
    <row r="43" spans="1:14" ht="12.75">
      <c r="A43" t="s">
        <v>25</v>
      </c>
      <c r="B43">
        <v>5.450993</v>
      </c>
      <c r="C43">
        <v>1554.63098133333</v>
      </c>
      <c r="D43">
        <v>1383.61027033333</v>
      </c>
      <c r="E43">
        <v>1322.11612966667</v>
      </c>
      <c r="F43">
        <v>1190.01778166667</v>
      </c>
      <c r="G43">
        <v>767.139172333333</v>
      </c>
      <c r="H43">
        <v>1107.465352</v>
      </c>
      <c r="I43">
        <v>1043.429362</v>
      </c>
      <c r="J43">
        <v>1525.007324</v>
      </c>
      <c r="K43">
        <v>1306.93792733333</v>
      </c>
      <c r="L43">
        <v>1556.63623033333</v>
      </c>
      <c r="M43">
        <v>1613.82674133333</v>
      </c>
      <c r="N43">
        <v>1779.24365233333</v>
      </c>
    </row>
    <row r="44" spans="1:14" ht="12.75">
      <c r="A44" t="s">
        <v>111</v>
      </c>
      <c r="B44">
        <v>1314.68595366667</v>
      </c>
      <c r="C44">
        <v>109885.908854667</v>
      </c>
      <c r="D44">
        <v>106222.067708333</v>
      </c>
      <c r="E44">
        <v>98760.9114583333</v>
      </c>
      <c r="F44">
        <v>114096.023437667</v>
      </c>
      <c r="G44">
        <v>92579.8151043333</v>
      </c>
      <c r="H44">
        <v>81045.6458336667</v>
      </c>
      <c r="I44">
        <v>128095.513021</v>
      </c>
      <c r="J44">
        <v>124684.020833333</v>
      </c>
      <c r="K44">
        <v>77060.731771</v>
      </c>
      <c r="L44">
        <v>133449.578125333</v>
      </c>
      <c r="M44">
        <v>76880.088542</v>
      </c>
      <c r="N44">
        <v>93580.5572916667</v>
      </c>
    </row>
    <row r="45" spans="1:14" ht="12.75">
      <c r="A45" t="s">
        <v>81</v>
      </c>
      <c r="B45">
        <v>5.09779766666667</v>
      </c>
      <c r="C45">
        <v>1491.81429033333</v>
      </c>
      <c r="D45">
        <v>1156.748108</v>
      </c>
      <c r="E45">
        <v>2247.98217766667</v>
      </c>
      <c r="F45">
        <v>1641.267049</v>
      </c>
      <c r="G45">
        <v>1725.198466</v>
      </c>
      <c r="H45">
        <v>2293.617269</v>
      </c>
      <c r="I45">
        <v>477.860849</v>
      </c>
      <c r="J45">
        <v>631.034001333333</v>
      </c>
      <c r="K45">
        <v>885.021647333333</v>
      </c>
      <c r="L45">
        <v>2175.39294466667</v>
      </c>
      <c r="M45">
        <v>1692.79335533333</v>
      </c>
      <c r="N45">
        <v>2632.576823</v>
      </c>
    </row>
    <row r="46" spans="1:14" ht="12.75">
      <c r="A46" t="s">
        <v>82</v>
      </c>
      <c r="B46">
        <v>9.82786533333333</v>
      </c>
      <c r="C46">
        <v>173869.572916667</v>
      </c>
      <c r="D46">
        <v>164271.486979333</v>
      </c>
      <c r="E46">
        <v>158153.057291667</v>
      </c>
      <c r="F46">
        <v>195702.614583333</v>
      </c>
      <c r="G46">
        <v>95731.697917</v>
      </c>
      <c r="H46">
        <v>101310.744791667</v>
      </c>
      <c r="I46">
        <v>129409.565104333</v>
      </c>
      <c r="J46">
        <v>135387.434896</v>
      </c>
      <c r="K46">
        <v>186002.484375</v>
      </c>
      <c r="L46">
        <v>205103.833333333</v>
      </c>
      <c r="M46">
        <v>141925.856771</v>
      </c>
      <c r="N46">
        <v>178658.875</v>
      </c>
    </row>
    <row r="47" spans="1:14" ht="12.75">
      <c r="A47" t="s">
        <v>26</v>
      </c>
      <c r="B47">
        <v>4.98144633333333</v>
      </c>
      <c r="C47">
        <v>146426.848958333</v>
      </c>
      <c r="D47">
        <v>153783.890625</v>
      </c>
      <c r="E47">
        <v>155618.911458333</v>
      </c>
      <c r="F47">
        <v>170150.161458333</v>
      </c>
      <c r="G47">
        <v>171595.541666667</v>
      </c>
      <c r="H47">
        <v>133725.796875</v>
      </c>
      <c r="I47">
        <v>153802.203125</v>
      </c>
      <c r="J47">
        <v>159971.216146</v>
      </c>
      <c r="K47">
        <v>148873.979166667</v>
      </c>
      <c r="L47">
        <v>170947.083333333</v>
      </c>
      <c r="M47">
        <v>164423.341146</v>
      </c>
      <c r="N47">
        <v>152076.617187667</v>
      </c>
    </row>
    <row r="48" spans="1:14" ht="12.75">
      <c r="A48" t="s">
        <v>27</v>
      </c>
      <c r="B48">
        <v>8.46587066666667</v>
      </c>
      <c r="C48">
        <v>5386.465088</v>
      </c>
      <c r="D48">
        <v>6686.51159666667</v>
      </c>
      <c r="E48">
        <v>4778.683085</v>
      </c>
      <c r="F48">
        <v>5513.244344</v>
      </c>
      <c r="G48">
        <v>3568.92769366667</v>
      </c>
      <c r="H48">
        <v>2220.07398466667</v>
      </c>
      <c r="I48">
        <v>6017.967692</v>
      </c>
      <c r="J48">
        <v>4892.61922233333</v>
      </c>
      <c r="K48">
        <v>4278.095988</v>
      </c>
      <c r="L48">
        <v>5517.509603</v>
      </c>
      <c r="M48">
        <v>3833.74536133333</v>
      </c>
      <c r="N48">
        <v>4558.916097</v>
      </c>
    </row>
    <row r="49" spans="1:14" ht="12.75">
      <c r="A49" t="s">
        <v>28</v>
      </c>
      <c r="B49">
        <v>4.75615</v>
      </c>
      <c r="C49">
        <v>26874.7877606667</v>
      </c>
      <c r="D49">
        <v>23328.3818356667</v>
      </c>
      <c r="E49">
        <v>27980.2180986667</v>
      </c>
      <c r="F49">
        <v>30792.1927083333</v>
      </c>
      <c r="G49">
        <v>31089.6334633333</v>
      </c>
      <c r="H49">
        <v>27977.8131513333</v>
      </c>
      <c r="I49">
        <v>32259.9947916667</v>
      </c>
      <c r="J49">
        <v>30173.8326823333</v>
      </c>
      <c r="K49">
        <v>29050.413086</v>
      </c>
      <c r="L49">
        <v>33678.9095053333</v>
      </c>
      <c r="M49">
        <v>37194.985026</v>
      </c>
      <c r="N49">
        <v>30599.3873696667</v>
      </c>
    </row>
    <row r="50" spans="1:14" ht="12.75">
      <c r="A50" t="s">
        <v>83</v>
      </c>
      <c r="B50">
        <v>27.369721</v>
      </c>
      <c r="C50">
        <v>181504.3125</v>
      </c>
      <c r="D50">
        <v>186012.302083333</v>
      </c>
      <c r="E50">
        <v>386944.677083333</v>
      </c>
      <c r="F50">
        <v>361230.3125</v>
      </c>
      <c r="G50">
        <v>449191.395833333</v>
      </c>
      <c r="H50">
        <v>274315</v>
      </c>
      <c r="I50">
        <v>227009.989583333</v>
      </c>
      <c r="J50">
        <v>218436.348958333</v>
      </c>
      <c r="K50">
        <v>456472.760416667</v>
      </c>
      <c r="L50">
        <v>296089.59375</v>
      </c>
      <c r="M50">
        <v>453219.489583333</v>
      </c>
      <c r="N50">
        <v>327968.864583333</v>
      </c>
    </row>
    <row r="51" spans="1:14" ht="12.75">
      <c r="A51" t="s">
        <v>84</v>
      </c>
      <c r="B51">
        <v>11.5462716666667</v>
      </c>
      <c r="C51">
        <v>761865.520833333</v>
      </c>
      <c r="D51">
        <v>732976.833333333</v>
      </c>
      <c r="E51">
        <v>798829.4375</v>
      </c>
      <c r="F51">
        <v>756118.916666667</v>
      </c>
      <c r="G51">
        <v>941222.895833333</v>
      </c>
      <c r="H51">
        <v>740390.229166667</v>
      </c>
      <c r="I51">
        <v>778084.479166667</v>
      </c>
      <c r="J51">
        <v>862287.0625</v>
      </c>
      <c r="K51">
        <v>793638.458333333</v>
      </c>
      <c r="L51">
        <v>822291.875</v>
      </c>
      <c r="M51">
        <v>888091.645833333</v>
      </c>
      <c r="N51">
        <v>776258.145833333</v>
      </c>
    </row>
    <row r="52" spans="1:14" ht="12.75">
      <c r="A52" t="s">
        <v>85</v>
      </c>
      <c r="B52">
        <v>4.82561866666667</v>
      </c>
      <c r="C52">
        <v>5253.07674166667</v>
      </c>
      <c r="D52">
        <v>3656.95739733333</v>
      </c>
      <c r="E52">
        <v>194.254332666667</v>
      </c>
      <c r="F52">
        <v>128.181271</v>
      </c>
      <c r="G52">
        <v>8.36710033333333</v>
      </c>
      <c r="H52">
        <v>205.265079</v>
      </c>
      <c r="I52">
        <v>2166.66853866667</v>
      </c>
      <c r="J52">
        <v>2398.59411633333</v>
      </c>
      <c r="K52">
        <v>116.901324666667</v>
      </c>
      <c r="L52">
        <v>160.971274333333</v>
      </c>
      <c r="M52">
        <v>13.65678</v>
      </c>
      <c r="N52">
        <v>38.563684</v>
      </c>
    </row>
    <row r="53" spans="1:14" ht="12.75">
      <c r="A53" t="s">
        <v>86</v>
      </c>
      <c r="B53">
        <v>5.472657</v>
      </c>
      <c r="C53">
        <v>37697.9433596667</v>
      </c>
      <c r="D53">
        <v>32846.4772133333</v>
      </c>
      <c r="E53">
        <v>29225.605469</v>
      </c>
      <c r="F53">
        <v>40505.389323</v>
      </c>
      <c r="G53">
        <v>26773.2923176667</v>
      </c>
      <c r="H53">
        <v>21823.8076173333</v>
      </c>
      <c r="I53">
        <v>29153.8665366667</v>
      </c>
      <c r="J53">
        <v>24157.716797</v>
      </c>
      <c r="K53">
        <v>33508.184896</v>
      </c>
      <c r="L53">
        <v>29816.436849</v>
      </c>
      <c r="M53">
        <v>29544.652344</v>
      </c>
      <c r="N53">
        <v>30277.595052</v>
      </c>
    </row>
    <row r="54" spans="1:14" ht="12.75">
      <c r="A54" t="s">
        <v>29</v>
      </c>
      <c r="B54">
        <v>50.8103383333333</v>
      </c>
      <c r="C54">
        <v>502.112019666667</v>
      </c>
      <c r="D54">
        <v>283.872878666667</v>
      </c>
      <c r="E54">
        <v>3333.86027</v>
      </c>
      <c r="F54">
        <v>3818.21525066667</v>
      </c>
      <c r="G54">
        <v>8462.85774733333</v>
      </c>
      <c r="H54">
        <v>7752.42415333333</v>
      </c>
      <c r="I54">
        <v>734.501292</v>
      </c>
      <c r="J54">
        <v>789.5183</v>
      </c>
      <c r="K54">
        <v>2685.163208</v>
      </c>
      <c r="L54">
        <v>1807.92749033333</v>
      </c>
      <c r="M54">
        <v>3395.31307</v>
      </c>
      <c r="N54">
        <v>4179.422282</v>
      </c>
    </row>
    <row r="55" spans="1:14" ht="12.75">
      <c r="A55" t="s">
        <v>30</v>
      </c>
      <c r="B55">
        <v>1849.273519</v>
      </c>
      <c r="C55">
        <v>56926.375</v>
      </c>
      <c r="D55">
        <v>61475.8619793333</v>
      </c>
      <c r="E55">
        <v>93472.0494793333</v>
      </c>
      <c r="F55">
        <v>97513.838542</v>
      </c>
      <c r="G55">
        <v>138418.851562667</v>
      </c>
      <c r="H55">
        <v>133270.802083333</v>
      </c>
      <c r="I55">
        <v>63591.4739586667</v>
      </c>
      <c r="J55">
        <v>62815.1106773333</v>
      </c>
      <c r="K55">
        <v>78536.9843753333</v>
      </c>
      <c r="L55">
        <v>84556.2968753333</v>
      </c>
      <c r="M55">
        <v>95671.713542</v>
      </c>
      <c r="N55">
        <v>101097.682292</v>
      </c>
    </row>
    <row r="56" spans="1:14" ht="12.75">
      <c r="A56" t="s">
        <v>81</v>
      </c>
      <c r="B56">
        <v>5.09779766666667</v>
      </c>
      <c r="C56">
        <v>1491.81429033333</v>
      </c>
      <c r="D56">
        <v>1156.748108</v>
      </c>
      <c r="E56">
        <v>2247.98217766667</v>
      </c>
      <c r="F56">
        <v>1641.267049</v>
      </c>
      <c r="G56">
        <v>1725.198466</v>
      </c>
      <c r="H56">
        <v>2293.617269</v>
      </c>
      <c r="I56">
        <v>477.860849</v>
      </c>
      <c r="J56">
        <v>631.034001333333</v>
      </c>
      <c r="K56">
        <v>885.021647333333</v>
      </c>
      <c r="L56">
        <v>2175.39294466667</v>
      </c>
      <c r="M56">
        <v>1692.79335533333</v>
      </c>
      <c r="N56">
        <v>2632.576823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46" sqref="A46:IV114"/>
    </sheetView>
  </sheetViews>
  <sheetFormatPr defaultColWidth="9.140625" defaultRowHeight="12.75"/>
  <cols>
    <col min="1" max="1" width="23.7109375" style="0" bestFit="1" customWidth="1"/>
  </cols>
  <sheetData>
    <row r="1" spans="2:14" ht="15.75">
      <c r="B1" s="4" t="s">
        <v>73</v>
      </c>
      <c r="C1" s="3" t="s">
        <v>88</v>
      </c>
      <c r="D1" s="3" t="s">
        <v>89</v>
      </c>
      <c r="E1" s="3" t="s">
        <v>90</v>
      </c>
      <c r="F1" s="3" t="s">
        <v>91</v>
      </c>
      <c r="G1" s="3" t="s">
        <v>92</v>
      </c>
      <c r="H1" s="3" t="s">
        <v>93</v>
      </c>
      <c r="I1" s="3" t="s">
        <v>97</v>
      </c>
      <c r="J1" s="3" t="s">
        <v>98</v>
      </c>
      <c r="K1" s="3" t="s">
        <v>99</v>
      </c>
      <c r="L1" s="3" t="s">
        <v>100</v>
      </c>
      <c r="M1" s="3" t="s">
        <v>101</v>
      </c>
      <c r="N1" s="3" t="s">
        <v>102</v>
      </c>
    </row>
    <row r="2" spans="1:14" ht="12.75">
      <c r="A2" t="s">
        <v>31</v>
      </c>
      <c r="B2">
        <v>502.599294</v>
      </c>
      <c r="C2">
        <v>105680.388</v>
      </c>
      <c r="D2">
        <v>110183.2109</v>
      </c>
      <c r="E2">
        <v>86408.52344</v>
      </c>
      <c r="F2">
        <v>95662.05729</v>
      </c>
      <c r="G2">
        <v>87001.13281</v>
      </c>
      <c r="H2">
        <v>84879.82292</v>
      </c>
      <c r="I2">
        <v>121555.5182</v>
      </c>
      <c r="J2">
        <v>122182.4453</v>
      </c>
      <c r="K2">
        <v>81288.38281</v>
      </c>
      <c r="L2">
        <v>88273.75521</v>
      </c>
      <c r="M2">
        <v>97201.17448</v>
      </c>
      <c r="N2">
        <v>80602.47135</v>
      </c>
    </row>
    <row r="3" spans="1:14" ht="12.75">
      <c r="A3" t="s">
        <v>32</v>
      </c>
      <c r="B3">
        <v>3.958044</v>
      </c>
      <c r="C3">
        <v>10.59653533</v>
      </c>
      <c r="D3">
        <v>23.991244</v>
      </c>
      <c r="E3">
        <v>492.0426017</v>
      </c>
      <c r="F3">
        <v>288.0051917</v>
      </c>
      <c r="G3">
        <v>1018.004303</v>
      </c>
      <c r="H3">
        <v>578.884918</v>
      </c>
      <c r="I3">
        <v>107.4340173</v>
      </c>
      <c r="J3">
        <v>106.7004477</v>
      </c>
      <c r="K3">
        <v>173.570173</v>
      </c>
      <c r="L3">
        <v>112.9177123</v>
      </c>
      <c r="M3">
        <v>167.9948493</v>
      </c>
      <c r="N3">
        <v>132.5284793</v>
      </c>
    </row>
    <row r="4" spans="1:14" ht="12.75">
      <c r="A4" t="s">
        <v>33</v>
      </c>
      <c r="B4">
        <v>3.938359333</v>
      </c>
      <c r="C4">
        <v>15801.72656</v>
      </c>
      <c r="D4">
        <v>16834.79818</v>
      </c>
      <c r="E4">
        <v>10705.89486</v>
      </c>
      <c r="F4">
        <v>11564.3151</v>
      </c>
      <c r="G4">
        <v>12195.70215</v>
      </c>
      <c r="H4">
        <v>12308.8903</v>
      </c>
      <c r="I4">
        <v>13409.54134</v>
      </c>
      <c r="J4">
        <v>14576.20671</v>
      </c>
      <c r="K4">
        <v>11423.56478</v>
      </c>
      <c r="L4">
        <v>11091.02148</v>
      </c>
      <c r="M4">
        <v>16930.26497</v>
      </c>
      <c r="N4">
        <v>9450.04541</v>
      </c>
    </row>
    <row r="5" spans="1:14" ht="12.75">
      <c r="A5" t="s">
        <v>34</v>
      </c>
      <c r="B5">
        <v>158.2713397</v>
      </c>
      <c r="C5">
        <v>331605.6354</v>
      </c>
      <c r="D5">
        <v>352671.4479</v>
      </c>
      <c r="E5">
        <v>284256.974</v>
      </c>
      <c r="F5">
        <v>321540.9583</v>
      </c>
      <c r="G5">
        <v>304821.6354</v>
      </c>
      <c r="H5">
        <v>349596.5</v>
      </c>
      <c r="I5">
        <v>262980.2396</v>
      </c>
      <c r="J5">
        <v>280077.1875</v>
      </c>
      <c r="K5">
        <v>253070.7135</v>
      </c>
      <c r="L5">
        <v>250007.2656</v>
      </c>
      <c r="M5">
        <v>283730.9896</v>
      </c>
      <c r="N5">
        <v>219607.7448</v>
      </c>
    </row>
    <row r="6" spans="1:14" ht="12.75">
      <c r="A6" t="s">
        <v>35</v>
      </c>
      <c r="B6">
        <v>4.126187667</v>
      </c>
      <c r="C6">
        <v>3085.480632</v>
      </c>
      <c r="D6">
        <v>3132.114665</v>
      </c>
      <c r="E6">
        <v>1843.269796</v>
      </c>
      <c r="F6">
        <v>1855.129598</v>
      </c>
      <c r="G6">
        <v>2617.358928</v>
      </c>
      <c r="H6">
        <v>3981.739624</v>
      </c>
      <c r="I6">
        <v>1971.555094</v>
      </c>
      <c r="J6">
        <v>1930.524902</v>
      </c>
      <c r="K6">
        <v>857.312027</v>
      </c>
      <c r="L6">
        <v>1517.206123</v>
      </c>
      <c r="M6">
        <v>1354.305194</v>
      </c>
      <c r="N6">
        <v>1976.940552</v>
      </c>
    </row>
    <row r="7" spans="1:14" ht="12.75">
      <c r="A7" t="s">
        <v>36</v>
      </c>
      <c r="B7">
        <v>4.041468</v>
      </c>
      <c r="C7">
        <v>19259.39648</v>
      </c>
      <c r="D7">
        <v>24029.17643</v>
      </c>
      <c r="E7">
        <v>18770.71875</v>
      </c>
      <c r="F7">
        <v>20972.63607</v>
      </c>
      <c r="G7">
        <v>21931.12891</v>
      </c>
      <c r="H7">
        <v>21953.08138</v>
      </c>
      <c r="I7">
        <v>15624.60579</v>
      </c>
      <c r="J7">
        <v>14747.88965</v>
      </c>
      <c r="K7">
        <v>10698.43555</v>
      </c>
      <c r="L7">
        <v>12548.22526</v>
      </c>
      <c r="M7">
        <v>16605.14225</v>
      </c>
      <c r="N7">
        <v>14358.85742</v>
      </c>
    </row>
    <row r="8" spans="1:14" ht="12.75">
      <c r="A8" t="s">
        <v>37</v>
      </c>
      <c r="B8">
        <v>12.999167</v>
      </c>
      <c r="C8">
        <v>18748.96615</v>
      </c>
      <c r="D8">
        <v>20878.13053</v>
      </c>
      <c r="E8">
        <v>13679.06299</v>
      </c>
      <c r="F8">
        <v>19478.06608</v>
      </c>
      <c r="G8">
        <v>18014.06608</v>
      </c>
      <c r="H8">
        <v>19134.73372</v>
      </c>
      <c r="I8">
        <v>17698.42057</v>
      </c>
      <c r="J8">
        <v>18521.95996</v>
      </c>
      <c r="K8">
        <v>16799.4362</v>
      </c>
      <c r="L8">
        <v>18926.25619</v>
      </c>
      <c r="M8">
        <v>18501.44271</v>
      </c>
      <c r="N8">
        <v>12933.89844</v>
      </c>
    </row>
    <row r="9" spans="1:14" ht="12.75">
      <c r="A9" t="s">
        <v>38</v>
      </c>
      <c r="B9">
        <v>137.9400257</v>
      </c>
      <c r="C9">
        <v>29598.14388</v>
      </c>
      <c r="D9">
        <v>32010.19206</v>
      </c>
      <c r="E9">
        <v>22425.04297</v>
      </c>
      <c r="F9">
        <v>27357.94596</v>
      </c>
      <c r="G9">
        <v>22449.95247</v>
      </c>
      <c r="H9">
        <v>21229.6276</v>
      </c>
      <c r="I9">
        <v>30788.58724</v>
      </c>
      <c r="J9">
        <v>25974.5293</v>
      </c>
      <c r="K9">
        <v>27452.83724</v>
      </c>
      <c r="L9">
        <v>22519.21484</v>
      </c>
      <c r="M9">
        <v>25971.14193</v>
      </c>
      <c r="N9">
        <v>23387.17188</v>
      </c>
    </row>
    <row r="10" spans="1:14" ht="12.75">
      <c r="A10" t="s">
        <v>103</v>
      </c>
      <c r="B10">
        <v>14.383829</v>
      </c>
      <c r="C10">
        <v>24366.91992</v>
      </c>
      <c r="D10">
        <v>25960.94531</v>
      </c>
      <c r="E10">
        <v>92878.52604</v>
      </c>
      <c r="F10">
        <v>110303.1224</v>
      </c>
      <c r="G10">
        <v>220301.1667</v>
      </c>
      <c r="H10">
        <v>228625.3802</v>
      </c>
      <c r="I10">
        <v>19469.59115</v>
      </c>
      <c r="J10">
        <v>21098.49316</v>
      </c>
      <c r="K10">
        <v>30346.55925</v>
      </c>
      <c r="L10">
        <v>28641.98698</v>
      </c>
      <c r="M10">
        <v>68187.98828</v>
      </c>
      <c r="N10">
        <v>62443.6237</v>
      </c>
    </row>
    <row r="11" spans="1:14" ht="12.75">
      <c r="A11" t="s">
        <v>104</v>
      </c>
      <c r="B11">
        <v>231.106931</v>
      </c>
      <c r="C11">
        <v>1025875.271</v>
      </c>
      <c r="D11">
        <v>1098534.396</v>
      </c>
      <c r="E11">
        <v>844132.375</v>
      </c>
      <c r="F11">
        <v>954295.375</v>
      </c>
      <c r="G11">
        <v>886563.0417</v>
      </c>
      <c r="H11">
        <v>992001.0833</v>
      </c>
      <c r="I11">
        <v>846918.3958</v>
      </c>
      <c r="J11">
        <v>969959.2083</v>
      </c>
      <c r="K11">
        <v>836703.3125</v>
      </c>
      <c r="L11">
        <v>782018.4792</v>
      </c>
      <c r="M11">
        <v>879990.2708</v>
      </c>
      <c r="N11">
        <v>859280.6042</v>
      </c>
    </row>
    <row r="12" spans="1:14" ht="12.75">
      <c r="A12" t="s">
        <v>105</v>
      </c>
      <c r="B12">
        <v>6.566195</v>
      </c>
      <c r="C12">
        <v>14224.74609</v>
      </c>
      <c r="D12">
        <v>13276.48503</v>
      </c>
      <c r="E12">
        <v>13976.19206</v>
      </c>
      <c r="F12">
        <v>16286.13965</v>
      </c>
      <c r="G12">
        <v>18821.9375</v>
      </c>
      <c r="H12">
        <v>18178.21191</v>
      </c>
      <c r="I12">
        <v>16409.98763</v>
      </c>
      <c r="J12">
        <v>15012.63477</v>
      </c>
      <c r="K12">
        <v>15342.45508</v>
      </c>
      <c r="L12">
        <v>14162.74316</v>
      </c>
      <c r="M12">
        <v>21661.50977</v>
      </c>
      <c r="N12">
        <v>18354.40723</v>
      </c>
    </row>
    <row r="13" spans="1:14" ht="12.75">
      <c r="A13" t="s">
        <v>39</v>
      </c>
      <c r="B13">
        <v>9.221284667</v>
      </c>
      <c r="C13">
        <v>23319.50911</v>
      </c>
      <c r="D13">
        <v>26951.30273</v>
      </c>
      <c r="E13">
        <v>19260.94824</v>
      </c>
      <c r="F13">
        <v>18645.44238</v>
      </c>
      <c r="G13">
        <v>17999.88509</v>
      </c>
      <c r="H13">
        <v>18566.5127</v>
      </c>
      <c r="I13">
        <v>20326.84961</v>
      </c>
      <c r="J13">
        <v>22127.45378</v>
      </c>
      <c r="K13">
        <v>20567.54492</v>
      </c>
      <c r="L13">
        <v>20858.56836</v>
      </c>
      <c r="M13">
        <v>15137.61458</v>
      </c>
      <c r="N13">
        <v>17688.19043</v>
      </c>
    </row>
    <row r="14" spans="1:14" ht="12.75">
      <c r="A14" t="s">
        <v>40</v>
      </c>
      <c r="B14">
        <v>18.699358</v>
      </c>
      <c r="C14">
        <v>4188.829997</v>
      </c>
      <c r="D14">
        <v>5243.919108</v>
      </c>
      <c r="E14">
        <v>3792.821614</v>
      </c>
      <c r="F14">
        <v>2842.031698</v>
      </c>
      <c r="G14">
        <v>2520.34847</v>
      </c>
      <c r="H14">
        <v>3142.328613</v>
      </c>
      <c r="I14">
        <v>4176.700765</v>
      </c>
      <c r="J14">
        <v>4143.447917</v>
      </c>
      <c r="K14">
        <v>3649.353597</v>
      </c>
      <c r="L14">
        <v>4365.226156</v>
      </c>
      <c r="M14">
        <v>4117.269857</v>
      </c>
      <c r="N14">
        <v>2760.679037</v>
      </c>
    </row>
    <row r="15" spans="1:14" ht="12.75">
      <c r="A15" t="s">
        <v>106</v>
      </c>
      <c r="B15">
        <v>3.97108</v>
      </c>
      <c r="C15">
        <v>569.8559543</v>
      </c>
      <c r="D15">
        <v>1257.626892</v>
      </c>
      <c r="E15">
        <v>922.702718</v>
      </c>
      <c r="F15">
        <v>1025.482849</v>
      </c>
      <c r="G15">
        <v>719.6378607</v>
      </c>
      <c r="H15">
        <v>927.277649</v>
      </c>
      <c r="I15">
        <v>1363.536723</v>
      </c>
      <c r="J15">
        <v>1257.699168</v>
      </c>
      <c r="K15">
        <v>803.8826247</v>
      </c>
      <c r="L15">
        <v>1269.771769</v>
      </c>
      <c r="M15">
        <v>1745.788859</v>
      </c>
      <c r="N15">
        <v>1618.668294</v>
      </c>
    </row>
    <row r="16" spans="1:14" ht="12.75">
      <c r="A16" t="s">
        <v>41</v>
      </c>
      <c r="B16">
        <v>7.044129333</v>
      </c>
      <c r="C16">
        <v>462536.5938</v>
      </c>
      <c r="D16">
        <v>486145.7813</v>
      </c>
      <c r="E16">
        <v>340587.7188</v>
      </c>
      <c r="F16">
        <v>387214.1563</v>
      </c>
      <c r="G16">
        <v>291855.3385</v>
      </c>
      <c r="H16">
        <v>296956.0573</v>
      </c>
      <c r="I16">
        <v>374219.2813</v>
      </c>
      <c r="J16">
        <v>385905.4896</v>
      </c>
      <c r="K16">
        <v>324294.7083</v>
      </c>
      <c r="L16">
        <v>337054.6771</v>
      </c>
      <c r="M16">
        <v>365141.1042</v>
      </c>
      <c r="N16">
        <v>322132.3646</v>
      </c>
    </row>
    <row r="17" spans="1:14" ht="12.75">
      <c r="A17" t="s">
        <v>42</v>
      </c>
      <c r="B17">
        <v>4.598632667</v>
      </c>
      <c r="C17">
        <v>50186.04297</v>
      </c>
      <c r="D17">
        <v>50586.97005</v>
      </c>
      <c r="E17">
        <v>42033.77734</v>
      </c>
      <c r="F17">
        <v>47932.33594</v>
      </c>
      <c r="G17">
        <v>44474.90755</v>
      </c>
      <c r="H17">
        <v>39733.51563</v>
      </c>
      <c r="I17">
        <v>41896.11589</v>
      </c>
      <c r="J17">
        <v>46483.21354</v>
      </c>
      <c r="K17">
        <v>42211.08333</v>
      </c>
      <c r="L17">
        <v>44262.45182</v>
      </c>
      <c r="M17">
        <v>44022.8737</v>
      </c>
      <c r="N17">
        <v>39207.25911</v>
      </c>
    </row>
    <row r="18" spans="1:14" ht="12.75">
      <c r="A18" t="s">
        <v>43</v>
      </c>
      <c r="B18">
        <v>19.142516</v>
      </c>
      <c r="C18">
        <v>39826.6224</v>
      </c>
      <c r="D18">
        <v>38855.47526</v>
      </c>
      <c r="E18">
        <v>27175.57292</v>
      </c>
      <c r="F18">
        <v>33054.00326</v>
      </c>
      <c r="G18">
        <v>19387.10612</v>
      </c>
      <c r="H18">
        <v>26361.82357</v>
      </c>
      <c r="I18">
        <v>17603.53971</v>
      </c>
      <c r="J18">
        <v>19626.07275</v>
      </c>
      <c r="K18">
        <v>18732.93555</v>
      </c>
      <c r="L18">
        <v>18507.514</v>
      </c>
      <c r="M18">
        <v>19985.56445</v>
      </c>
      <c r="N18">
        <v>15777.31478</v>
      </c>
    </row>
    <row r="19" spans="1:14" ht="12.75">
      <c r="A19" t="s">
        <v>44</v>
      </c>
      <c r="B19">
        <v>12.97121667</v>
      </c>
      <c r="C19">
        <v>28625.77865</v>
      </c>
      <c r="D19">
        <v>29330.77018</v>
      </c>
      <c r="E19">
        <v>34237.04427</v>
      </c>
      <c r="F19">
        <v>33414.73503</v>
      </c>
      <c r="G19">
        <v>38904.75977</v>
      </c>
      <c r="H19">
        <v>40380.91276</v>
      </c>
      <c r="I19">
        <v>29209.86979</v>
      </c>
      <c r="J19">
        <v>31917.90039</v>
      </c>
      <c r="K19">
        <v>26387.91276</v>
      </c>
      <c r="L19">
        <v>30962.16406</v>
      </c>
      <c r="M19">
        <v>29619.38412</v>
      </c>
      <c r="N19">
        <v>24009.92969</v>
      </c>
    </row>
    <row r="20" spans="1:14" ht="12.75">
      <c r="A20" t="s">
        <v>45</v>
      </c>
      <c r="B20">
        <v>6.987544333</v>
      </c>
      <c r="C20">
        <v>16491.78255</v>
      </c>
      <c r="D20">
        <v>15871.16048</v>
      </c>
      <c r="E20">
        <v>10004.92383</v>
      </c>
      <c r="F20">
        <v>12143.41113</v>
      </c>
      <c r="G20">
        <v>10741.58789</v>
      </c>
      <c r="H20">
        <v>10732.46582</v>
      </c>
      <c r="I20">
        <v>16532.7028</v>
      </c>
      <c r="J20">
        <v>18224.34733</v>
      </c>
      <c r="K20">
        <v>9972.450521</v>
      </c>
      <c r="L20">
        <v>12778.11947</v>
      </c>
      <c r="M20">
        <v>9291.342936</v>
      </c>
      <c r="N20">
        <v>8384.438477</v>
      </c>
    </row>
    <row r="21" spans="1:14" ht="12.75">
      <c r="A21" t="s">
        <v>46</v>
      </c>
      <c r="B21">
        <v>9.706175333</v>
      </c>
      <c r="C21">
        <v>194444.1042</v>
      </c>
      <c r="D21">
        <v>205165.2813</v>
      </c>
      <c r="E21">
        <v>150724.9375</v>
      </c>
      <c r="F21">
        <v>185360.7344</v>
      </c>
      <c r="G21">
        <v>194834.1458</v>
      </c>
      <c r="H21">
        <v>205462.974</v>
      </c>
      <c r="I21">
        <v>153292.5625</v>
      </c>
      <c r="J21">
        <v>175536.3698</v>
      </c>
      <c r="K21">
        <v>135245.6667</v>
      </c>
      <c r="L21">
        <v>153398.9427</v>
      </c>
      <c r="M21">
        <v>174113.8646</v>
      </c>
      <c r="N21">
        <v>168568.599</v>
      </c>
    </row>
    <row r="22" spans="1:14" ht="12.75">
      <c r="A22" t="s">
        <v>47</v>
      </c>
      <c r="B22">
        <v>4.344012</v>
      </c>
      <c r="C22">
        <v>128257.9714</v>
      </c>
      <c r="D22">
        <v>146962.2786</v>
      </c>
      <c r="E22">
        <v>82483.3099</v>
      </c>
      <c r="F22">
        <v>86494.97656</v>
      </c>
      <c r="G22">
        <v>60705.40495</v>
      </c>
      <c r="H22">
        <v>63438.97396</v>
      </c>
      <c r="I22">
        <v>100959.6146</v>
      </c>
      <c r="J22">
        <v>110447.5391</v>
      </c>
      <c r="K22">
        <v>85133.17708</v>
      </c>
      <c r="L22">
        <v>80615.52083</v>
      </c>
      <c r="M22">
        <v>67434.44141</v>
      </c>
      <c r="N22">
        <v>68182.9987</v>
      </c>
    </row>
    <row r="23" spans="1:14" ht="12.75">
      <c r="A23" t="s">
        <v>48</v>
      </c>
      <c r="B23">
        <v>4.187702667</v>
      </c>
      <c r="C23">
        <v>30073.44076</v>
      </c>
      <c r="D23">
        <v>37088.27344</v>
      </c>
      <c r="E23">
        <v>26025.14388</v>
      </c>
      <c r="F23">
        <v>29241.72526</v>
      </c>
      <c r="G23">
        <v>16999.08594</v>
      </c>
      <c r="H23">
        <v>19920.02767</v>
      </c>
      <c r="I23">
        <v>27927.41276</v>
      </c>
      <c r="J23">
        <v>29763.29036</v>
      </c>
      <c r="K23">
        <v>26508.93425</v>
      </c>
      <c r="L23">
        <v>23471.875</v>
      </c>
      <c r="M23">
        <v>23502.16471</v>
      </c>
      <c r="N23">
        <v>23028.93164</v>
      </c>
    </row>
    <row r="24" spans="1:14" ht="12.75">
      <c r="A24" t="s">
        <v>49</v>
      </c>
      <c r="B24">
        <v>51.95019567</v>
      </c>
      <c r="C24">
        <v>10738.33398</v>
      </c>
      <c r="D24">
        <v>8195.46053</v>
      </c>
      <c r="E24">
        <v>9899.5861</v>
      </c>
      <c r="F24">
        <v>12009.16016</v>
      </c>
      <c r="G24">
        <v>16189.56348</v>
      </c>
      <c r="H24">
        <v>16398.14714</v>
      </c>
      <c r="I24">
        <v>9781.495443</v>
      </c>
      <c r="J24">
        <v>12853.06608</v>
      </c>
      <c r="K24">
        <v>8464.186523</v>
      </c>
      <c r="L24">
        <v>6892.55542</v>
      </c>
      <c r="M24">
        <v>14638.69987</v>
      </c>
      <c r="N24">
        <v>12569.76709</v>
      </c>
    </row>
    <row r="25" spans="1:14" ht="12.75">
      <c r="A25" t="s">
        <v>50</v>
      </c>
      <c r="B25">
        <v>3.967035667</v>
      </c>
      <c r="C25">
        <v>21086.87565</v>
      </c>
      <c r="D25">
        <v>20913.93717</v>
      </c>
      <c r="E25">
        <v>14927.60417</v>
      </c>
      <c r="F25">
        <v>15791.71159</v>
      </c>
      <c r="G25">
        <v>15234.69531</v>
      </c>
      <c r="H25">
        <v>15581.98079</v>
      </c>
      <c r="I25">
        <v>18230.37109</v>
      </c>
      <c r="J25">
        <v>20321.29622</v>
      </c>
      <c r="K25">
        <v>17626.28776</v>
      </c>
      <c r="L25">
        <v>13479.7277</v>
      </c>
      <c r="M25">
        <v>17696.16504</v>
      </c>
      <c r="N25">
        <v>13549.21191</v>
      </c>
    </row>
    <row r="26" spans="1:14" ht="12.75">
      <c r="A26" t="s">
        <v>107</v>
      </c>
      <c r="B26">
        <v>10.35384667</v>
      </c>
      <c r="C26">
        <v>497326.625</v>
      </c>
      <c r="D26">
        <v>501988.0104</v>
      </c>
      <c r="E26">
        <v>412880.2083</v>
      </c>
      <c r="F26">
        <v>428816.0938</v>
      </c>
      <c r="G26">
        <v>354027.9479</v>
      </c>
      <c r="H26">
        <v>329749.0938</v>
      </c>
      <c r="I26">
        <v>532443.7396</v>
      </c>
      <c r="J26">
        <v>471103.7604</v>
      </c>
      <c r="K26">
        <v>386756.9375</v>
      </c>
      <c r="L26">
        <v>398118.2083</v>
      </c>
      <c r="M26">
        <v>342432.8542</v>
      </c>
      <c r="N26">
        <v>334878.9479</v>
      </c>
    </row>
    <row r="27" spans="1:14" ht="12.75">
      <c r="A27" t="s">
        <v>51</v>
      </c>
      <c r="B27">
        <v>4.146830667</v>
      </c>
      <c r="C27">
        <v>80637.92969</v>
      </c>
      <c r="D27">
        <v>80777.46745</v>
      </c>
      <c r="E27">
        <v>58914.70703</v>
      </c>
      <c r="F27">
        <v>63204.59635</v>
      </c>
      <c r="G27">
        <v>56620.98438</v>
      </c>
      <c r="H27">
        <v>65493.71354</v>
      </c>
      <c r="I27">
        <v>47461.57552</v>
      </c>
      <c r="J27">
        <v>50106.17448</v>
      </c>
      <c r="K27">
        <v>36491.76628</v>
      </c>
      <c r="L27">
        <v>37602.19727</v>
      </c>
      <c r="M27">
        <v>41993.03516</v>
      </c>
      <c r="N27">
        <v>37301.39844</v>
      </c>
    </row>
    <row r="28" spans="1:14" ht="12.75">
      <c r="A28" t="s">
        <v>108</v>
      </c>
      <c r="B28">
        <v>4.066449</v>
      </c>
      <c r="C28">
        <v>7035.708333</v>
      </c>
      <c r="D28">
        <v>5985.128255</v>
      </c>
      <c r="E28">
        <v>4047.758464</v>
      </c>
      <c r="F28">
        <v>6412.727864</v>
      </c>
      <c r="G28">
        <v>7412.571615</v>
      </c>
      <c r="H28">
        <v>4220.828044</v>
      </c>
      <c r="I28">
        <v>7115.236979</v>
      </c>
      <c r="J28">
        <v>8179.033854</v>
      </c>
      <c r="K28">
        <v>4664.306966</v>
      </c>
      <c r="L28">
        <v>4806.725505</v>
      </c>
      <c r="M28">
        <v>7684.390137</v>
      </c>
      <c r="N28">
        <v>4080.100097</v>
      </c>
    </row>
    <row r="29" spans="1:14" ht="12.75">
      <c r="A29" t="s">
        <v>52</v>
      </c>
      <c r="B29">
        <v>4.228549</v>
      </c>
      <c r="C29">
        <v>12798.05794</v>
      </c>
      <c r="D29">
        <v>15249.59766</v>
      </c>
      <c r="E29">
        <v>12399.21875</v>
      </c>
      <c r="F29">
        <v>12283.69629</v>
      </c>
      <c r="G29">
        <v>11779.06673</v>
      </c>
      <c r="H29">
        <v>12385.47135</v>
      </c>
      <c r="I29">
        <v>10830.85677</v>
      </c>
      <c r="J29">
        <v>9986.377604</v>
      </c>
      <c r="K29">
        <v>9895.747721</v>
      </c>
      <c r="L29">
        <v>10783.13932</v>
      </c>
      <c r="M29">
        <v>7191.547038</v>
      </c>
      <c r="N29">
        <v>9897.688639</v>
      </c>
    </row>
    <row r="30" spans="1:14" ht="12.75">
      <c r="A30" t="s">
        <v>53</v>
      </c>
      <c r="B30">
        <v>4.177426</v>
      </c>
      <c r="C30">
        <v>1574.57185866667</v>
      </c>
      <c r="D30">
        <v>1143.07979333333</v>
      </c>
      <c r="E30">
        <v>223.670739666667</v>
      </c>
      <c r="F30">
        <v>355.776377</v>
      </c>
      <c r="G30">
        <v>400.905537666667</v>
      </c>
      <c r="H30">
        <v>436.10237</v>
      </c>
      <c r="I30">
        <v>2203.15075666667</v>
      </c>
      <c r="J30">
        <v>906.456329333333</v>
      </c>
      <c r="K30">
        <v>446.372924666667</v>
      </c>
      <c r="L30">
        <v>1006.63766466667</v>
      </c>
      <c r="M30">
        <v>224.86548</v>
      </c>
      <c r="N30">
        <v>392.338684</v>
      </c>
    </row>
    <row r="31" spans="1:14" ht="12.75">
      <c r="A31" t="s">
        <v>54</v>
      </c>
      <c r="B31">
        <v>16.730374</v>
      </c>
      <c r="C31">
        <v>2783.269816</v>
      </c>
      <c r="D31">
        <v>4949.558268</v>
      </c>
      <c r="E31">
        <v>4476.83488</v>
      </c>
      <c r="F31">
        <v>5709.861003</v>
      </c>
      <c r="G31">
        <v>5780.330566</v>
      </c>
      <c r="H31">
        <v>7285.963216</v>
      </c>
      <c r="I31">
        <v>4418.468913</v>
      </c>
      <c r="J31">
        <v>4635.649088</v>
      </c>
      <c r="K31">
        <v>8814.875</v>
      </c>
      <c r="L31">
        <v>5614.078288</v>
      </c>
      <c r="M31">
        <v>5574.203776</v>
      </c>
      <c r="N31">
        <v>7076.224447</v>
      </c>
    </row>
    <row r="32" spans="1:14" ht="12.75">
      <c r="A32" t="s">
        <v>55</v>
      </c>
      <c r="B32">
        <v>13.359329</v>
      </c>
      <c r="C32">
        <v>27820.09115</v>
      </c>
      <c r="D32">
        <v>29563.95898</v>
      </c>
      <c r="E32">
        <v>15179.3265</v>
      </c>
      <c r="F32">
        <v>13446.53874</v>
      </c>
      <c r="G32">
        <v>13107.42708</v>
      </c>
      <c r="H32">
        <v>12490.06901</v>
      </c>
      <c r="I32">
        <v>26648.2181</v>
      </c>
      <c r="J32">
        <v>27124.7526</v>
      </c>
      <c r="K32">
        <v>10524.09115</v>
      </c>
      <c r="L32">
        <v>12098.05827</v>
      </c>
      <c r="M32">
        <v>12380.44596</v>
      </c>
      <c r="N32">
        <v>11321.46029</v>
      </c>
    </row>
    <row r="33" spans="1:14" ht="12.75">
      <c r="A33" t="s">
        <v>109</v>
      </c>
      <c r="B33">
        <v>31.117583</v>
      </c>
      <c r="C33">
        <v>1616.522583</v>
      </c>
      <c r="D33">
        <v>1311.37662766667</v>
      </c>
      <c r="E33">
        <v>1207.431732</v>
      </c>
      <c r="F33">
        <v>535.672127333333</v>
      </c>
      <c r="G33">
        <v>965.598236</v>
      </c>
      <c r="H33">
        <v>1093.34511333333</v>
      </c>
      <c r="I33">
        <v>1431.93804933333</v>
      </c>
      <c r="J33">
        <v>1232.141561</v>
      </c>
      <c r="K33">
        <v>1075.48824066667</v>
      </c>
      <c r="L33">
        <v>979.209757666667</v>
      </c>
      <c r="M33">
        <v>837.183489666667</v>
      </c>
      <c r="N33">
        <v>1467.59360766667</v>
      </c>
    </row>
    <row r="34" spans="1:14" ht="12.75">
      <c r="A34" t="s">
        <v>110</v>
      </c>
      <c r="B34">
        <v>10.06031967</v>
      </c>
      <c r="C34">
        <v>846.525533</v>
      </c>
      <c r="D34">
        <v>851.951457</v>
      </c>
      <c r="E34">
        <v>822.6850283</v>
      </c>
      <c r="F34">
        <v>621.8270173</v>
      </c>
      <c r="G34">
        <v>866.378091</v>
      </c>
      <c r="H34">
        <v>770.516032</v>
      </c>
      <c r="I34">
        <v>1403.856343</v>
      </c>
      <c r="J34">
        <v>843.161275</v>
      </c>
      <c r="K34">
        <v>556.0485937</v>
      </c>
      <c r="L34">
        <v>603.0771157</v>
      </c>
      <c r="M34">
        <v>828.747518</v>
      </c>
      <c r="N34">
        <v>1148.143194</v>
      </c>
    </row>
    <row r="35" spans="1:14" ht="12.75">
      <c r="A35" t="s">
        <v>56</v>
      </c>
      <c r="B35">
        <v>6.483924333</v>
      </c>
      <c r="C35">
        <v>2889.931559</v>
      </c>
      <c r="D35">
        <v>3519.988851</v>
      </c>
      <c r="E35">
        <v>5764.864421</v>
      </c>
      <c r="F35">
        <v>4748.508707</v>
      </c>
      <c r="G35">
        <v>7042.244954</v>
      </c>
      <c r="H35">
        <v>6775.844889</v>
      </c>
      <c r="I35">
        <v>6452.56836</v>
      </c>
      <c r="J35">
        <v>6326.220215</v>
      </c>
      <c r="K35">
        <v>4752.72111</v>
      </c>
      <c r="L35">
        <v>6037.949544</v>
      </c>
      <c r="M35">
        <v>6093.003255</v>
      </c>
      <c r="N35">
        <v>5465.069987</v>
      </c>
    </row>
    <row r="36" spans="1:14" ht="12.75">
      <c r="A36" t="s">
        <v>57</v>
      </c>
      <c r="B36">
        <v>4.14241</v>
      </c>
      <c r="C36">
        <v>6117.62451166667</v>
      </c>
      <c r="D36">
        <v>6447.99666366667</v>
      </c>
      <c r="E36">
        <v>5693.624349</v>
      </c>
      <c r="F36">
        <v>7052.66471366667</v>
      </c>
      <c r="G36">
        <v>5350.48478166667</v>
      </c>
      <c r="H36">
        <v>6705.18196633333</v>
      </c>
      <c r="I36">
        <v>4389.09554033333</v>
      </c>
      <c r="J36">
        <v>4498.73885066667</v>
      </c>
      <c r="K36">
        <v>6476.51936833333</v>
      </c>
      <c r="L36">
        <v>5069.855306</v>
      </c>
      <c r="M36">
        <v>4029.420166</v>
      </c>
      <c r="N36">
        <v>8915.52213533333</v>
      </c>
    </row>
    <row r="37" spans="1:14" ht="12.75">
      <c r="A37" t="s">
        <v>58</v>
      </c>
      <c r="B37">
        <v>4.041861333</v>
      </c>
      <c r="C37">
        <v>2183.876037</v>
      </c>
      <c r="D37">
        <v>3564.378825</v>
      </c>
      <c r="E37">
        <v>1862.110433</v>
      </c>
      <c r="F37">
        <v>1434.139058</v>
      </c>
      <c r="G37">
        <v>1777.502503</v>
      </c>
      <c r="H37">
        <v>2018.16097</v>
      </c>
      <c r="I37">
        <v>2794.023641</v>
      </c>
      <c r="J37">
        <v>2897.25415</v>
      </c>
      <c r="K37">
        <v>2041.371582</v>
      </c>
      <c r="L37">
        <v>2464.44366</v>
      </c>
      <c r="M37">
        <v>2342.091573</v>
      </c>
      <c r="N37">
        <v>1251.222412</v>
      </c>
    </row>
    <row r="38" spans="1:14" ht="12.75">
      <c r="A38" t="s">
        <v>33</v>
      </c>
      <c r="B38">
        <v>3.938359333</v>
      </c>
      <c r="C38">
        <v>15801.72656</v>
      </c>
      <c r="D38">
        <v>16834.79818</v>
      </c>
      <c r="E38">
        <v>10705.89486</v>
      </c>
      <c r="F38">
        <v>11564.3151</v>
      </c>
      <c r="G38">
        <v>12195.70215</v>
      </c>
      <c r="H38">
        <v>12308.8903</v>
      </c>
      <c r="I38">
        <v>13409.54134</v>
      </c>
      <c r="J38">
        <v>14576.20671</v>
      </c>
      <c r="K38">
        <v>11423.56478</v>
      </c>
      <c r="L38">
        <v>11091.02148</v>
      </c>
      <c r="M38">
        <v>16930.26497</v>
      </c>
      <c r="N38">
        <v>9450.04541</v>
      </c>
    </row>
    <row r="39" spans="1:14" ht="12.75">
      <c r="A39" t="s">
        <v>36</v>
      </c>
      <c r="B39">
        <v>4.041468</v>
      </c>
      <c r="C39">
        <v>19259.39648</v>
      </c>
      <c r="D39">
        <v>24029.17643</v>
      </c>
      <c r="E39">
        <v>18770.71875</v>
      </c>
      <c r="F39">
        <v>20972.63607</v>
      </c>
      <c r="G39">
        <v>21931.12891</v>
      </c>
      <c r="H39">
        <v>21953.08138</v>
      </c>
      <c r="I39">
        <v>15624.60579</v>
      </c>
      <c r="J39">
        <v>14747.88965</v>
      </c>
      <c r="K39">
        <v>10698.43555</v>
      </c>
      <c r="L39">
        <v>12548.22526</v>
      </c>
      <c r="M39">
        <v>16605.14225</v>
      </c>
      <c r="N39">
        <v>14358.85742</v>
      </c>
    </row>
    <row r="40" spans="1:14" ht="12.75">
      <c r="A40" t="s">
        <v>37</v>
      </c>
      <c r="B40">
        <v>12.999167</v>
      </c>
      <c r="C40">
        <v>18748.96615</v>
      </c>
      <c r="D40">
        <v>20878.13053</v>
      </c>
      <c r="E40">
        <v>13679.06299</v>
      </c>
      <c r="F40">
        <v>19478.06608</v>
      </c>
      <c r="G40">
        <v>18014.06608</v>
      </c>
      <c r="H40">
        <v>19134.73372</v>
      </c>
      <c r="I40">
        <v>17698.42057</v>
      </c>
      <c r="J40">
        <v>18521.95996</v>
      </c>
      <c r="K40">
        <v>16799.4362</v>
      </c>
      <c r="L40">
        <v>18926.25619</v>
      </c>
      <c r="M40">
        <v>18501.44271</v>
      </c>
      <c r="N40">
        <v>12933.89844</v>
      </c>
    </row>
    <row r="41" spans="1:14" ht="12.75">
      <c r="A41" t="s">
        <v>104</v>
      </c>
      <c r="B41">
        <v>231.106931</v>
      </c>
      <c r="C41">
        <v>1025875.271</v>
      </c>
      <c r="D41">
        <v>1098534.396</v>
      </c>
      <c r="E41">
        <v>844132.375</v>
      </c>
      <c r="F41">
        <v>954295.375</v>
      </c>
      <c r="G41">
        <v>886563.0417</v>
      </c>
      <c r="H41">
        <v>992001.0833</v>
      </c>
      <c r="I41">
        <v>846918.3958</v>
      </c>
      <c r="J41">
        <v>969959.2083</v>
      </c>
      <c r="K41">
        <v>836703.3125</v>
      </c>
      <c r="L41">
        <v>782018.4792</v>
      </c>
      <c r="M41">
        <v>879990.2708</v>
      </c>
      <c r="N41">
        <v>859280.6042</v>
      </c>
    </row>
    <row r="42" spans="1:14" ht="12.75">
      <c r="A42" t="s">
        <v>41</v>
      </c>
      <c r="B42">
        <v>7.044129333</v>
      </c>
      <c r="C42">
        <v>462536.5938</v>
      </c>
      <c r="D42">
        <v>486145.7813</v>
      </c>
      <c r="E42">
        <v>340587.7188</v>
      </c>
      <c r="F42">
        <v>387214.1563</v>
      </c>
      <c r="G42">
        <v>291855.3385</v>
      </c>
      <c r="H42">
        <v>296956.0573</v>
      </c>
      <c r="I42">
        <v>374219.2813</v>
      </c>
      <c r="J42">
        <v>385905.4896</v>
      </c>
      <c r="K42">
        <v>324294.7083</v>
      </c>
      <c r="L42">
        <v>337054.6771</v>
      </c>
      <c r="M42">
        <v>365141.1042</v>
      </c>
      <c r="N42">
        <v>322132.3646</v>
      </c>
    </row>
    <row r="43" spans="1:14" ht="12.75">
      <c r="A43" t="s">
        <v>43</v>
      </c>
      <c r="B43">
        <v>19.142516</v>
      </c>
      <c r="C43">
        <v>39826.6224</v>
      </c>
      <c r="D43">
        <v>38855.47526</v>
      </c>
      <c r="E43">
        <v>27175.57292</v>
      </c>
      <c r="F43">
        <v>33054.00326</v>
      </c>
      <c r="G43">
        <v>19387.10612</v>
      </c>
      <c r="H43">
        <v>26361.82357</v>
      </c>
      <c r="I43">
        <v>17603.53971</v>
      </c>
      <c r="J43">
        <v>19626.07275</v>
      </c>
      <c r="K43">
        <v>18732.93555</v>
      </c>
      <c r="L43">
        <v>18507.514</v>
      </c>
      <c r="M43">
        <v>19985.56445</v>
      </c>
      <c r="N43">
        <v>15777.31478</v>
      </c>
    </row>
    <row r="44" spans="1:14" ht="12.75">
      <c r="A44" t="s">
        <v>46</v>
      </c>
      <c r="B44">
        <v>9.706175333</v>
      </c>
      <c r="C44">
        <v>194444.1042</v>
      </c>
      <c r="D44">
        <v>205165.2813</v>
      </c>
      <c r="E44">
        <v>150724.9375</v>
      </c>
      <c r="F44">
        <v>185360.7344</v>
      </c>
      <c r="G44">
        <v>194834.1458</v>
      </c>
      <c r="H44">
        <v>205462.974</v>
      </c>
      <c r="I44">
        <v>153292.5625</v>
      </c>
      <c r="J44">
        <v>175536.3698</v>
      </c>
      <c r="K44">
        <v>135245.6667</v>
      </c>
      <c r="L44">
        <v>153398.9427</v>
      </c>
      <c r="M44">
        <v>174113.8646</v>
      </c>
      <c r="N44">
        <v>168568.599</v>
      </c>
    </row>
    <row r="45" spans="1:14" ht="12.75">
      <c r="A45" t="s">
        <v>50</v>
      </c>
      <c r="B45">
        <v>3.967035667</v>
      </c>
      <c r="C45">
        <v>21086.87565</v>
      </c>
      <c r="D45">
        <v>20913.93717</v>
      </c>
      <c r="E45">
        <v>14927.60417</v>
      </c>
      <c r="F45">
        <v>15791.71159</v>
      </c>
      <c r="G45">
        <v>15234.69531</v>
      </c>
      <c r="H45">
        <v>15581.98079</v>
      </c>
      <c r="I45">
        <v>18230.37109</v>
      </c>
      <c r="J45">
        <v>20321.29622</v>
      </c>
      <c r="K45">
        <v>17626.28776</v>
      </c>
      <c r="L45">
        <v>13479.7277</v>
      </c>
      <c r="M45">
        <v>17696.16504</v>
      </c>
      <c r="N45">
        <v>13549.21191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kolszews</dc:creator>
  <cp:keywords/>
  <dc:description/>
  <cp:lastModifiedBy>User @</cp:lastModifiedBy>
  <cp:lastPrinted>2008-09-01T12:47:12Z</cp:lastPrinted>
  <dcterms:created xsi:type="dcterms:W3CDTF">2008-05-23T20:18:44Z</dcterms:created>
  <dcterms:modified xsi:type="dcterms:W3CDTF">2008-12-12T12:58:11Z</dcterms:modified>
  <cp:category/>
  <cp:version/>
  <cp:contentType/>
  <cp:contentStatus/>
</cp:coreProperties>
</file>